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externalLinks/externalLink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36" windowWidth="11292" windowHeight="5508" tabRatio="941" activeTab="10"/>
  </bookViews>
  <sheets>
    <sheet name="Index" sheetId="114" r:id="rId1"/>
    <sheet name="F1" sheetId="5" r:id="rId2"/>
    <sheet name="F1a" sheetId="215" r:id="rId3"/>
    <sheet name="F2" sheetId="6" r:id="rId4"/>
    <sheet name="F2a" sheetId="216" r:id="rId5"/>
    <sheet name="F3" sheetId="184" r:id="rId6"/>
    <sheet name="F4" sheetId="195" r:id="rId7"/>
    <sheet name="F5" sheetId="196" r:id="rId8"/>
    <sheet name="F6" sheetId="198" r:id="rId9"/>
    <sheet name="F7" sheetId="199" r:id="rId10"/>
    <sheet name="F8" sheetId="201" r:id="rId11"/>
    <sheet name="F9" sheetId="203" r:id="rId12"/>
    <sheet name="F10" sheetId="200" r:id="rId13"/>
    <sheet name="F11" sheetId="204" r:id="rId14"/>
    <sheet name="F12" sheetId="205" r:id="rId15"/>
    <sheet name="F13" sheetId="206" r:id="rId16"/>
    <sheet name="F14" sheetId="207" r:id="rId17"/>
    <sheet name="F15" sheetId="208" r:id="rId18"/>
    <sheet name="F16" sheetId="210" r:id="rId19"/>
    <sheet name="F17" sheetId="211" r:id="rId20"/>
    <sheet name="F18" sheetId="187" r:id="rId21"/>
    <sheet name="F19" sheetId="188" r:id="rId22"/>
    <sheet name="F19a" sheetId="214" r:id="rId23"/>
    <sheet name="F20" sheetId="189" r:id="rId24"/>
    <sheet name="F21" sheetId="191" r:id="rId25"/>
    <sheet name="F21a" sheetId="218" r:id="rId26"/>
    <sheet name="F22" sheetId="190" r:id="rId27"/>
    <sheet name="F23" sheetId="212" r:id="rId28"/>
    <sheet name="F24" sheetId="192" r:id="rId29"/>
    <sheet name="F25" sheetId="193" r:id="rId30"/>
    <sheet name="F26" sheetId="194" r:id="rId31"/>
    <sheet name="F27" sheetId="213" r:id="rId32"/>
    <sheet name="F28" sheetId="217" r:id="rId33"/>
    <sheet name="F29" sheetId="219"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Order1" hidden="1">255</definedName>
    <definedName name="_SCH6" localSheetId="15">'[1]04REL'!#REF!</definedName>
    <definedName name="_SCH6" localSheetId="18">'[1]04REL'!#REF!</definedName>
    <definedName name="_SCH6" localSheetId="19">'[1]04REL'!#REF!</definedName>
    <definedName name="_SCH6" localSheetId="20">'[2]03REL'!#REF!</definedName>
    <definedName name="_SCH6" localSheetId="21">'[1]04REL'!#REF!</definedName>
    <definedName name="_SCH6" localSheetId="22">'[1]04REL'!#REF!</definedName>
    <definedName name="_SCH6" localSheetId="2">'[1]04REL'!#REF!</definedName>
    <definedName name="_SCH6" localSheetId="23">'[1]04REL'!#REF!</definedName>
    <definedName name="_SCH6" localSheetId="24">'[1]04REL'!#REF!</definedName>
    <definedName name="_SCH6" localSheetId="25">'[1]04REL'!#REF!</definedName>
    <definedName name="_SCH6" localSheetId="26">'[1]04REL'!#REF!</definedName>
    <definedName name="_SCH6" localSheetId="27">'[1]04REL'!#REF!</definedName>
    <definedName name="_SCH6" localSheetId="28">'[1]04REL'!#REF!</definedName>
    <definedName name="_SCH6" localSheetId="29">'[1]04REL'!#REF!</definedName>
    <definedName name="_SCH6" localSheetId="30">'[1]04REL'!#REF!</definedName>
    <definedName name="_SCH6" localSheetId="31">'[1]04REL'!#REF!</definedName>
    <definedName name="_SCH6" localSheetId="32">'[1]04REL'!#REF!</definedName>
    <definedName name="_SCH6" localSheetId="33">'[1]04REL'!#REF!</definedName>
    <definedName name="_SCH6" localSheetId="4">'[1]04REL'!#REF!</definedName>
    <definedName name="_SCH6" localSheetId="5">'[1]04REL'!#REF!</definedName>
    <definedName name="_SCH6" localSheetId="7">'[1]04REL'!#REF!</definedName>
    <definedName name="_SCH6" localSheetId="8">'[1]04REL'!#REF!</definedName>
    <definedName name="_SCH6" localSheetId="9">'[1]04REL'!#REF!</definedName>
    <definedName name="_SCH6">'[1]04REL'!#REF!</definedName>
    <definedName name="A" localSheetId="2">#REF!</definedName>
    <definedName name="A" localSheetId="25">#REF!</definedName>
    <definedName name="A" localSheetId="32">#REF!</definedName>
    <definedName name="A" localSheetId="33">#REF!</definedName>
    <definedName name="A" localSheetId="4">#REF!</definedName>
    <definedName name="A">#REF!</definedName>
    <definedName name="ADL.63">[3]Addl.40!$A$38:$I$284</definedName>
    <definedName name="D">#N/A</definedName>
    <definedName name="dpc">'[4]dpc cost'!$D$1</definedName>
    <definedName name="E_315MVA_Addl_Page1" localSheetId="2">#REF!</definedName>
    <definedName name="E_315MVA_Addl_Page1" localSheetId="25">#REF!</definedName>
    <definedName name="E_315MVA_Addl_Page1" localSheetId="32">#REF!</definedName>
    <definedName name="E_315MVA_Addl_Page1" localSheetId="33">#REF!</definedName>
    <definedName name="E_315MVA_Addl_Page1" localSheetId="4">#REF!</definedName>
    <definedName name="E_315MVA_Addl_Page1">#REF!</definedName>
    <definedName name="E_315MVA_Addl_Page2" localSheetId="2">#REF!</definedName>
    <definedName name="E_315MVA_Addl_Page2" localSheetId="25">#REF!</definedName>
    <definedName name="E_315MVA_Addl_Page2" localSheetId="32">#REF!</definedName>
    <definedName name="E_315MVA_Addl_Page2" localSheetId="33">#REF!</definedName>
    <definedName name="E_315MVA_Addl_Page2" localSheetId="4">#REF!</definedName>
    <definedName name="E_315MVA_Addl_Page2">#REF!</definedName>
    <definedName name="Fuel_Exp_CY" localSheetId="2">#REF!</definedName>
    <definedName name="Fuel_Exp_CY" localSheetId="25">#REF!</definedName>
    <definedName name="Fuel_Exp_CY" localSheetId="32">#REF!</definedName>
    <definedName name="Fuel_Exp_CY" localSheetId="33">#REF!</definedName>
    <definedName name="Fuel_Exp_CY" localSheetId="4">#REF!</definedName>
    <definedName name="Fuel_Exp_CY">#REF!</definedName>
    <definedName name="Fuel_Exp_EY" localSheetId="2">#REF!</definedName>
    <definedName name="Fuel_Exp_EY" localSheetId="25">#REF!</definedName>
    <definedName name="Fuel_Exp_EY" localSheetId="32">#REF!</definedName>
    <definedName name="Fuel_Exp_EY" localSheetId="33">#REF!</definedName>
    <definedName name="Fuel_Exp_EY" localSheetId="4">#REF!</definedName>
    <definedName name="Fuel_Exp_EY">#REF!</definedName>
    <definedName name="Fuel_Exp_PY" localSheetId="2">#REF!</definedName>
    <definedName name="Fuel_Exp_PY" localSheetId="25">#REF!</definedName>
    <definedName name="Fuel_Exp_PY" localSheetId="32">#REF!</definedName>
    <definedName name="Fuel_Exp_PY" localSheetId="33">#REF!</definedName>
    <definedName name="Fuel_Exp_PY" localSheetId="4">#REF!</definedName>
    <definedName name="Fuel_Exp_PY">#REF!</definedName>
    <definedName name="Intt_Charge_cY" localSheetId="20">#REF!,#REF!</definedName>
    <definedName name="Intt_Charge_cY" localSheetId="21">#REF!,#REF!</definedName>
    <definedName name="Intt_Charge_cY" localSheetId="22">#REF!,#REF!</definedName>
    <definedName name="Intt_Charge_cY" localSheetId="2">#REF!,#REF!</definedName>
    <definedName name="Intt_Charge_cY" localSheetId="23">'[5]A 3.7'!$H$35,'[5]A 3.7'!$H$44</definedName>
    <definedName name="Intt_Charge_cY" localSheetId="24">#REF!,#REF!</definedName>
    <definedName name="Intt_Charge_cY" localSheetId="25">#REF!,#REF!</definedName>
    <definedName name="Intt_Charge_cY" localSheetId="26">#REF!,#REF!</definedName>
    <definedName name="Intt_Charge_cY" localSheetId="27">#REF!,#REF!</definedName>
    <definedName name="Intt_Charge_cY" localSheetId="28">#REF!,#REF!</definedName>
    <definedName name="Intt_Charge_cY" localSheetId="29">#REF!,#REF!</definedName>
    <definedName name="Intt_Charge_cY" localSheetId="30">#REF!,#REF!</definedName>
    <definedName name="Intt_Charge_cY" localSheetId="31">#REF!,#REF!</definedName>
    <definedName name="Intt_Charge_cY" localSheetId="32">#REF!,#REF!</definedName>
    <definedName name="Intt_Charge_cY" localSheetId="33">#REF!,#REF!</definedName>
    <definedName name="Intt_Charge_cY" localSheetId="4">#REF!,#REF!</definedName>
    <definedName name="Intt_Charge_cY">#REF!,#REF!</definedName>
    <definedName name="Intt_Charge_cy_1" localSheetId="20">'[6]A 3.7'!$H$35,'[6]A 3.7'!$H$44</definedName>
    <definedName name="Intt_Charge_cy_1" localSheetId="21">'[6]A 3.7'!$H$35,'[6]A 3.7'!$H$44</definedName>
    <definedName name="Intt_Charge_cy_1" localSheetId="22">'[6]A 3.7'!$H$35,'[6]A 3.7'!$H$44</definedName>
    <definedName name="Intt_Charge_cy_1" localSheetId="2">'[7]A 3.7'!$H$35,'[7]A 3.7'!$H$44</definedName>
    <definedName name="Intt_Charge_cy_1" localSheetId="23">'[8]A 3.7'!$H$35,'[8]A 3.7'!$H$44</definedName>
    <definedName name="Intt_Charge_cy_1" localSheetId="24">'[6]A 3.7'!$H$35,'[6]A 3.7'!$H$44</definedName>
    <definedName name="Intt_Charge_cy_1" localSheetId="25">'[7]A 3.7'!$H$35,'[7]A 3.7'!$H$44</definedName>
    <definedName name="Intt_Charge_cy_1" localSheetId="26">'[6]A 3.7'!$H$35,'[6]A 3.7'!$H$44</definedName>
    <definedName name="Intt_Charge_cy_1" localSheetId="27">'[6]A 3.7'!$H$35,'[6]A 3.7'!$H$44</definedName>
    <definedName name="Intt_Charge_cy_1" localSheetId="28">'[6]A 3.7'!$H$35,'[6]A 3.7'!$H$44</definedName>
    <definedName name="Intt_Charge_cy_1" localSheetId="29">'[6]A 3.7'!$H$35,'[6]A 3.7'!$H$44</definedName>
    <definedName name="Intt_Charge_cy_1" localSheetId="30">'[6]A 3.7'!$H$35,'[6]A 3.7'!$H$44</definedName>
    <definedName name="Intt_Charge_cy_1" localSheetId="31">'[6]A 3.7'!$H$35,'[6]A 3.7'!$H$44</definedName>
    <definedName name="Intt_Charge_cy_1" localSheetId="32">'[7]A 3.7'!$H$35,'[7]A 3.7'!$H$44</definedName>
    <definedName name="Intt_Charge_cy_1" localSheetId="33">'[7]A 3.7'!$H$35,'[7]A 3.7'!$H$44</definedName>
    <definedName name="Intt_Charge_cy_1" localSheetId="4">'[7]A 3.7'!$H$35,'[7]A 3.7'!$H$44</definedName>
    <definedName name="Intt_Charge_cy_1">'[9]A 3.7'!$H$35,'[9]A 3.7'!$H$44</definedName>
    <definedName name="Intt_Charge_eY" localSheetId="20">#REF!,#REF!</definedName>
    <definedName name="Intt_Charge_eY" localSheetId="21">#REF!,#REF!</definedName>
    <definedName name="Intt_Charge_eY" localSheetId="22">#REF!,#REF!</definedName>
    <definedName name="Intt_Charge_eY" localSheetId="2">#REF!,#REF!</definedName>
    <definedName name="Intt_Charge_eY" localSheetId="23">'[5]A 3.7'!$I$35,'[5]A 3.7'!$I$44</definedName>
    <definedName name="Intt_Charge_eY" localSheetId="24">#REF!,#REF!</definedName>
    <definedName name="Intt_Charge_eY" localSheetId="25">#REF!,#REF!</definedName>
    <definedName name="Intt_Charge_eY" localSheetId="26">#REF!,#REF!</definedName>
    <definedName name="Intt_Charge_eY" localSheetId="27">#REF!,#REF!</definedName>
    <definedName name="Intt_Charge_eY" localSheetId="28">#REF!,#REF!</definedName>
    <definedName name="Intt_Charge_eY" localSheetId="29">#REF!,#REF!</definedName>
    <definedName name="Intt_Charge_eY" localSheetId="30">#REF!,#REF!</definedName>
    <definedName name="Intt_Charge_eY" localSheetId="31">#REF!,#REF!</definedName>
    <definedName name="Intt_Charge_eY" localSheetId="32">#REF!,#REF!</definedName>
    <definedName name="Intt_Charge_eY" localSheetId="33">#REF!,#REF!</definedName>
    <definedName name="Intt_Charge_eY" localSheetId="4">#REF!,#REF!</definedName>
    <definedName name="Intt_Charge_eY">#REF!,#REF!</definedName>
    <definedName name="Intt_Charge_ey_1" localSheetId="20">'[6]A 3.7'!$I$35,'[6]A 3.7'!$I$44</definedName>
    <definedName name="Intt_Charge_ey_1" localSheetId="21">'[6]A 3.7'!$I$35,'[6]A 3.7'!$I$44</definedName>
    <definedName name="Intt_Charge_ey_1" localSheetId="22">'[6]A 3.7'!$I$35,'[6]A 3.7'!$I$44</definedName>
    <definedName name="Intt_Charge_ey_1" localSheetId="2">'[7]A 3.7'!$I$35,'[7]A 3.7'!$I$44</definedName>
    <definedName name="Intt_Charge_ey_1" localSheetId="23">'[8]A 3.7'!$I$35,'[8]A 3.7'!$I$44</definedName>
    <definedName name="Intt_Charge_ey_1" localSheetId="24">'[6]A 3.7'!$I$35,'[6]A 3.7'!$I$44</definedName>
    <definedName name="Intt_Charge_ey_1" localSheetId="25">'[7]A 3.7'!$I$35,'[7]A 3.7'!$I$44</definedName>
    <definedName name="Intt_Charge_ey_1" localSheetId="26">'[6]A 3.7'!$I$35,'[6]A 3.7'!$I$44</definedName>
    <definedName name="Intt_Charge_ey_1" localSheetId="27">'[6]A 3.7'!$I$35,'[6]A 3.7'!$I$44</definedName>
    <definedName name="Intt_Charge_ey_1" localSheetId="28">'[6]A 3.7'!$I$35,'[6]A 3.7'!$I$44</definedName>
    <definedName name="Intt_Charge_ey_1" localSheetId="29">'[6]A 3.7'!$I$35,'[6]A 3.7'!$I$44</definedName>
    <definedName name="Intt_Charge_ey_1" localSheetId="30">'[6]A 3.7'!$I$35,'[6]A 3.7'!$I$44</definedName>
    <definedName name="Intt_Charge_ey_1" localSheetId="31">'[6]A 3.7'!$I$35,'[6]A 3.7'!$I$44</definedName>
    <definedName name="Intt_Charge_ey_1" localSheetId="32">'[7]A 3.7'!$I$35,'[7]A 3.7'!$I$44</definedName>
    <definedName name="Intt_Charge_ey_1" localSheetId="33">'[7]A 3.7'!$I$35,'[7]A 3.7'!$I$44</definedName>
    <definedName name="Intt_Charge_ey_1" localSheetId="4">'[7]A 3.7'!$I$35,'[7]A 3.7'!$I$44</definedName>
    <definedName name="Intt_Charge_ey_1">'[9]A 3.7'!$I$35,'[9]A 3.7'!$I$44</definedName>
    <definedName name="Intt_Charge_PY" localSheetId="20">#REF!,#REF!</definedName>
    <definedName name="Intt_Charge_PY" localSheetId="21">#REF!,#REF!</definedName>
    <definedName name="Intt_Charge_PY" localSheetId="22">#REF!,#REF!</definedName>
    <definedName name="Intt_Charge_PY" localSheetId="2">#REF!,#REF!</definedName>
    <definedName name="Intt_Charge_PY" localSheetId="23">'[5]A 3.7'!$G$35,'[5]A 3.7'!$G$44</definedName>
    <definedName name="Intt_Charge_PY" localSheetId="24">#REF!,#REF!</definedName>
    <definedName name="Intt_Charge_PY" localSheetId="25">#REF!,#REF!</definedName>
    <definedName name="Intt_Charge_PY" localSheetId="26">#REF!,#REF!</definedName>
    <definedName name="Intt_Charge_PY" localSheetId="27">#REF!,#REF!</definedName>
    <definedName name="Intt_Charge_PY" localSheetId="28">#REF!,#REF!</definedName>
    <definedName name="Intt_Charge_PY" localSheetId="29">#REF!,#REF!</definedName>
    <definedName name="Intt_Charge_PY" localSheetId="30">#REF!,#REF!</definedName>
    <definedName name="Intt_Charge_PY" localSheetId="31">#REF!,#REF!</definedName>
    <definedName name="Intt_Charge_PY" localSheetId="32">#REF!,#REF!</definedName>
    <definedName name="Intt_Charge_PY" localSheetId="33">#REF!,#REF!</definedName>
    <definedName name="Intt_Charge_PY" localSheetId="4">#REF!,#REF!</definedName>
    <definedName name="Intt_Charge_PY">#REF!,#REF!</definedName>
    <definedName name="Intt_Charge_py_1" localSheetId="20">'[6]A 3.7'!$G$35,'[6]A 3.7'!$G$44</definedName>
    <definedName name="Intt_Charge_py_1" localSheetId="21">'[6]A 3.7'!$G$35,'[6]A 3.7'!$G$44</definedName>
    <definedName name="Intt_Charge_py_1" localSheetId="22">'[6]A 3.7'!$G$35,'[6]A 3.7'!$G$44</definedName>
    <definedName name="Intt_Charge_py_1" localSheetId="2">'[7]A 3.7'!$G$35,'[7]A 3.7'!$G$44</definedName>
    <definedName name="Intt_Charge_py_1" localSheetId="23">'[8]A 3.7'!$G$35,'[8]A 3.7'!$G$44</definedName>
    <definedName name="Intt_Charge_py_1" localSheetId="24">'[6]A 3.7'!$G$35,'[6]A 3.7'!$G$44</definedName>
    <definedName name="Intt_Charge_py_1" localSheetId="25">'[7]A 3.7'!$G$35,'[7]A 3.7'!$G$44</definedName>
    <definedName name="Intt_Charge_py_1" localSheetId="26">'[6]A 3.7'!$G$35,'[6]A 3.7'!$G$44</definedName>
    <definedName name="Intt_Charge_py_1" localSheetId="27">'[6]A 3.7'!$G$35,'[6]A 3.7'!$G$44</definedName>
    <definedName name="Intt_Charge_py_1" localSheetId="28">'[6]A 3.7'!$G$35,'[6]A 3.7'!$G$44</definedName>
    <definedName name="Intt_Charge_py_1" localSheetId="29">'[6]A 3.7'!$G$35,'[6]A 3.7'!$G$44</definedName>
    <definedName name="Intt_Charge_py_1" localSheetId="30">'[6]A 3.7'!$G$35,'[6]A 3.7'!$G$44</definedName>
    <definedName name="Intt_Charge_py_1" localSheetId="31">'[6]A 3.7'!$G$35,'[6]A 3.7'!$G$44</definedName>
    <definedName name="Intt_Charge_py_1" localSheetId="32">'[7]A 3.7'!$G$35,'[7]A 3.7'!$G$44</definedName>
    <definedName name="Intt_Charge_py_1" localSheetId="33">'[7]A 3.7'!$G$35,'[7]A 3.7'!$G$44</definedName>
    <definedName name="Intt_Charge_py_1" localSheetId="4">'[7]A 3.7'!$G$35,'[7]A 3.7'!$G$44</definedName>
    <definedName name="Intt_Charge_py_1">'[9]A 3.7'!$G$35,'[9]A 3.7'!$G$44</definedName>
    <definedName name="K2000_">#N/A</definedName>
    <definedName name="Pop_Ratio" localSheetId="20">#REF!</definedName>
    <definedName name="Pop_Ratio" localSheetId="21">#REF!</definedName>
    <definedName name="Pop_Ratio" localSheetId="22">#REF!</definedName>
    <definedName name="Pop_Ratio" localSheetId="2">#REF!</definedName>
    <definedName name="Pop_Ratio" localSheetId="23">[5]Hidden!$B$3</definedName>
    <definedName name="Pop_Ratio" localSheetId="24">#REF!</definedName>
    <definedName name="Pop_Ratio" localSheetId="25">#REF!</definedName>
    <definedName name="Pop_Ratio" localSheetId="26">#REF!</definedName>
    <definedName name="Pop_Ratio" localSheetId="27">#REF!</definedName>
    <definedName name="Pop_Ratio" localSheetId="28">#REF!</definedName>
    <definedName name="Pop_Ratio" localSheetId="29">#REF!</definedName>
    <definedName name="Pop_Ratio" localSheetId="30">#REF!</definedName>
    <definedName name="Pop_Ratio" localSheetId="31">#REF!</definedName>
    <definedName name="Pop_Ratio" localSheetId="32">#REF!</definedName>
    <definedName name="Pop_Ratio" localSheetId="33">#REF!</definedName>
    <definedName name="Pop_Ratio" localSheetId="4">#REF!</definedName>
    <definedName name="Pop_Ratio">#REF!</definedName>
    <definedName name="_xlnm.Print_Area" localSheetId="1">'F1'!$A$1:$G$32</definedName>
    <definedName name="_xlnm.Print_Area" localSheetId="12">'F10'!$A$1:$K$61</definedName>
    <definedName name="_xlnm.Print_Area" localSheetId="14">'F12'!$A$1:$G$52</definedName>
    <definedName name="_xlnm.Print_Area" localSheetId="15">'F13'!$A$1:$G$58</definedName>
    <definedName name="_xlnm.Print_Area" localSheetId="16">'F14'!$A$1:$G$31</definedName>
    <definedName name="_xlnm.Print_Area" localSheetId="18">'F16'!$A$1:$E$27</definedName>
    <definedName name="_xlnm.Print_Area" localSheetId="19">'F17'!$A$1:$E$29</definedName>
    <definedName name="_xlnm.Print_Area" localSheetId="20">'F18'!$A$1:$F$27</definedName>
    <definedName name="_xlnm.Print_Area" localSheetId="21">'F19'!$A$1:$F$39</definedName>
    <definedName name="_xlnm.Print_Area" localSheetId="22">F19a!$A$1:$N$35</definedName>
    <definedName name="_xlnm.Print_Area" localSheetId="2">F1a!$A$2:$F$63</definedName>
    <definedName name="_xlnm.Print_Area" localSheetId="3">'F2'!$A$1:$H$32</definedName>
    <definedName name="_xlnm.Print_Area" localSheetId="23">'F20'!$A$1:$F$46</definedName>
    <definedName name="_xlnm.Print_Area" localSheetId="24">'F21'!$A$1:$W$40</definedName>
    <definedName name="_xlnm.Print_Area" localSheetId="25">F21a!$A$2:$K$14</definedName>
    <definedName name="_xlnm.Print_Area" localSheetId="26">'F22'!$A$1:$AA$46</definedName>
    <definedName name="_xlnm.Print_Area" localSheetId="27">'F23'!$A$1:$G$20</definedName>
    <definedName name="_xlnm.Print_Area" localSheetId="28">'F24'!$A$1:$G$25</definedName>
    <definedName name="_xlnm.Print_Area" localSheetId="29">'F25'!$A$1:$G$19</definedName>
    <definedName name="_xlnm.Print_Area" localSheetId="30">'F26'!$A$1:$G$25</definedName>
    <definedName name="_xlnm.Print_Area" localSheetId="31">'F27'!$A$1:$G$25</definedName>
    <definedName name="_xlnm.Print_Area" localSheetId="32">'F28'!$A$2:$G$15</definedName>
    <definedName name="_xlnm.Print_Area" localSheetId="33">'F29'!$A$1:$F$16</definedName>
    <definedName name="_xlnm.Print_Area" localSheetId="4">F2a!$A$5:$G$20</definedName>
    <definedName name="_xlnm.Print_Area" localSheetId="5">'F3'!$A$1:$G$23</definedName>
    <definedName name="_xlnm.Print_Area" localSheetId="6">'F4'!$A$1:$F$21</definedName>
    <definedName name="_xlnm.Print_Area" localSheetId="7">'F5'!$A$1:$N$48</definedName>
    <definedName name="_xlnm.Print_Area" localSheetId="8">'F6'!$A$1:$N$33</definedName>
    <definedName name="_xlnm.Print_Area" localSheetId="9">'F7'!$A$1:$D$45</definedName>
    <definedName name="_xlnm.Print_Area" localSheetId="10">'F8'!$A$1:$G$92</definedName>
    <definedName name="_xlnm.Print_Area" localSheetId="11">'F9'!$A$1:$I$29</definedName>
    <definedName name="_xlnm.Print_Area" localSheetId="0">Index!$A$1:$D$47</definedName>
    <definedName name="_xlnm.Print_Titles" localSheetId="21">'F19'!$1:$7</definedName>
    <definedName name="_xlnm.Print_Titles" localSheetId="22">F19a!$1:$7</definedName>
    <definedName name="_xlnm.Print_Titles" localSheetId="3">'F2'!$5:$8</definedName>
    <definedName name="_xlnm.Print_Titles" localSheetId="23">'F20'!$1:$7</definedName>
    <definedName name="_xlnm.Print_Titles" localSheetId="24">'F21'!$1:$7</definedName>
    <definedName name="_xlnm.Print_Titles" localSheetId="26">'F22'!$1:$7</definedName>
    <definedName name="_xlnm.Print_Titles" localSheetId="27">'F23'!$1:$7</definedName>
    <definedName name="_xlnm.Print_Titles" localSheetId="28">'F24'!$1:$7</definedName>
    <definedName name="_xlnm.Print_Titles" localSheetId="29">'F25'!$1:$7</definedName>
    <definedName name="_xlnm.Print_Titles" localSheetId="30">'F26'!$1:$7</definedName>
    <definedName name="_xlnm.Print_Titles" localSheetId="31">'F27'!$1:$7</definedName>
    <definedName name="_xlnm.Print_Titles" localSheetId="5">'F3'!$4:$7</definedName>
    <definedName name="q" localSheetId="2">'[10]A 3.7'!$I$35,'[10]A 3.7'!$I$44</definedName>
    <definedName name="q" localSheetId="25">'[10]A 3.7'!$I$35,'[10]A 3.7'!$I$44</definedName>
    <definedName name="q" localSheetId="32">'[10]A 3.7'!$I$35,'[10]A 3.7'!$I$44</definedName>
    <definedName name="q" localSheetId="33">'[10]A 3.7'!$I$35,'[10]A 3.7'!$I$44</definedName>
    <definedName name="q" localSheetId="4">'[10]A 3.7'!$I$35,'[10]A 3.7'!$I$44</definedName>
    <definedName name="q">'[11]A 3.7'!$I$35,'[11]A 3.7'!$I$44</definedName>
    <definedName name="shft1">[4]SUMMERY!$P$1</definedName>
    <definedName name="shftI" localSheetId="20">[12]SUMMERY!$P$1</definedName>
    <definedName name="shftI" localSheetId="21">[12]SUMMERY!$P$1</definedName>
    <definedName name="shftI" localSheetId="22">[12]SUMMERY!$P$1</definedName>
    <definedName name="shftI" localSheetId="2">[13]SUMMERY!$P$1</definedName>
    <definedName name="shftI" localSheetId="23">[12]SUMMERY!$P$1</definedName>
    <definedName name="shftI" localSheetId="24">[12]SUMMERY!$P$1</definedName>
    <definedName name="shftI" localSheetId="25">[13]SUMMERY!$P$1</definedName>
    <definedName name="shftI" localSheetId="26">[12]SUMMERY!$P$1</definedName>
    <definedName name="shftI" localSheetId="27">[12]SUMMERY!$P$1</definedName>
    <definedName name="shftI" localSheetId="28">[12]SUMMERY!$P$1</definedName>
    <definedName name="shftI" localSheetId="29">[12]SUMMERY!$P$1</definedName>
    <definedName name="shftI" localSheetId="30">[12]SUMMERY!$P$1</definedName>
    <definedName name="shftI" localSheetId="31">[12]SUMMERY!$P$1</definedName>
    <definedName name="shftI" localSheetId="32">[13]SUMMERY!$P$1</definedName>
    <definedName name="shftI" localSheetId="33">[13]SUMMERY!$P$1</definedName>
    <definedName name="shftI" localSheetId="4">[13]SUMMERY!$P$1</definedName>
    <definedName name="shftI">[14]SUMMERY!$P$1</definedName>
    <definedName name="X1_" localSheetId="2">#REF!</definedName>
    <definedName name="X1_" localSheetId="25">#REF!</definedName>
    <definedName name="X1_" localSheetId="32">#REF!</definedName>
    <definedName name="X1_" localSheetId="33">#REF!</definedName>
    <definedName name="X1_" localSheetId="4">#REF!</definedName>
    <definedName name="X1_">#REF!</definedName>
  </definedNames>
  <calcPr calcId="125725"/>
</workbook>
</file>

<file path=xl/calcChain.xml><?xml version="1.0" encoding="utf-8"?>
<calcChain xmlns="http://schemas.openxmlformats.org/spreadsheetml/2006/main">
  <c r="F45" i="201"/>
  <c r="D3" i="200"/>
  <c r="G6" i="192"/>
  <c r="C21" i="5" s="1"/>
  <c r="A6" i="192"/>
  <c r="G6" i="212"/>
  <c r="W6" i="191"/>
  <c r="N6"/>
  <c r="A6"/>
  <c r="M6"/>
  <c r="A6" i="5"/>
  <c r="G6"/>
  <c r="A10" i="114"/>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 i="219"/>
  <c r="A3"/>
  <c r="A2"/>
  <c r="D4" i="218"/>
  <c r="A4"/>
  <c r="D3"/>
  <c r="A3"/>
  <c r="D2"/>
  <c r="A2"/>
  <c r="J14"/>
  <c r="H14"/>
  <c r="F14"/>
  <c r="D14"/>
  <c r="C14"/>
  <c r="E13"/>
  <c r="G13" s="1"/>
  <c r="I13" s="1"/>
  <c r="K13" s="1"/>
  <c r="E12"/>
  <c r="G12" s="1"/>
  <c r="A4" i="217"/>
  <c r="A3"/>
  <c r="A2"/>
  <c r="F13"/>
  <c r="E13"/>
  <c r="D13"/>
  <c r="C13"/>
  <c r="F12"/>
  <c r="E12"/>
  <c r="D12"/>
  <c r="C12"/>
  <c r="C15" s="1"/>
  <c r="F11"/>
  <c r="F15"/>
  <c r="E11"/>
  <c r="E15" s="1"/>
  <c r="D11"/>
  <c r="C11"/>
  <c r="D4" i="216"/>
  <c r="A4"/>
  <c r="D3"/>
  <c r="A3"/>
  <c r="D2"/>
  <c r="A2"/>
  <c r="C4" i="215"/>
  <c r="C3"/>
  <c r="C2"/>
  <c r="A4"/>
  <c r="A3"/>
  <c r="A2"/>
  <c r="F62"/>
  <c r="E62"/>
  <c r="D62"/>
  <c r="C62"/>
  <c r="F51"/>
  <c r="E51"/>
  <c r="D51"/>
  <c r="C51"/>
  <c r="F39"/>
  <c r="E39"/>
  <c r="D39"/>
  <c r="C39"/>
  <c r="F28"/>
  <c r="E28"/>
  <c r="D28"/>
  <c r="C28"/>
  <c r="F17"/>
  <c r="E17"/>
  <c r="D17"/>
  <c r="C17"/>
  <c r="G10" i="192"/>
  <c r="F10"/>
  <c r="C4" i="214"/>
  <c r="C3"/>
  <c r="C2"/>
  <c r="N6"/>
  <c r="A6"/>
  <c r="A4"/>
  <c r="A3"/>
  <c r="A2"/>
  <c r="G6" i="213"/>
  <c r="A6"/>
  <c r="A11"/>
  <c r="A12" s="1"/>
  <c r="A13" s="1"/>
  <c r="A14" s="1"/>
  <c r="A15" s="1"/>
  <c r="A16" s="1"/>
  <c r="A17" s="1"/>
  <c r="A18" s="1"/>
  <c r="A19" s="1"/>
  <c r="A4"/>
  <c r="A3"/>
  <c r="A2"/>
  <c r="A11" i="194"/>
  <c r="A12" s="1"/>
  <c r="A13" s="1"/>
  <c r="A14" s="1"/>
  <c r="A15" s="1"/>
  <c r="A16" s="1"/>
  <c r="A17" s="1"/>
  <c r="A18" s="1"/>
  <c r="A19" s="1"/>
  <c r="A4"/>
  <c r="G13" i="193"/>
  <c r="G15" s="1"/>
  <c r="F13"/>
  <c r="F15" s="1"/>
  <c r="E13"/>
  <c r="E15" s="1"/>
  <c r="D13"/>
  <c r="D15"/>
  <c r="C4"/>
  <c r="C3"/>
  <c r="C2"/>
  <c r="A4"/>
  <c r="E17" i="192"/>
  <c r="F17"/>
  <c r="G17"/>
  <c r="D17"/>
  <c r="A11" i="212"/>
  <c r="A12" s="1"/>
  <c r="A13" s="1"/>
  <c r="A14" s="1"/>
  <c r="A6"/>
  <c r="A4"/>
  <c r="A3"/>
  <c r="A2"/>
  <c r="E10" i="192"/>
  <c r="D10"/>
  <c r="A4"/>
  <c r="C4" i="190"/>
  <c r="C3"/>
  <c r="C2"/>
  <c r="A4"/>
  <c r="D4" i="191"/>
  <c r="D3"/>
  <c r="D2"/>
  <c r="A4"/>
  <c r="A4" i="189"/>
  <c r="A4" i="188"/>
  <c r="C4" i="187"/>
  <c r="C3"/>
  <c r="C2"/>
  <c r="A4"/>
  <c r="D4" i="211"/>
  <c r="D3"/>
  <c r="D2"/>
  <c r="A4"/>
  <c r="D4" i="210"/>
  <c r="D3"/>
  <c r="D2"/>
  <c r="A4"/>
  <c r="A4" i="208"/>
  <c r="D4" i="207"/>
  <c r="D3"/>
  <c r="D2"/>
  <c r="A4"/>
  <c r="C4" i="206"/>
  <c r="C3"/>
  <c r="C2"/>
  <c r="A4"/>
  <c r="C4" i="205"/>
  <c r="C3"/>
  <c r="C2"/>
  <c r="A4"/>
  <c r="D4" i="204"/>
  <c r="D3"/>
  <c r="D2"/>
  <c r="A4"/>
  <c r="D4" i="200"/>
  <c r="D2"/>
  <c r="A4"/>
  <c r="C4" i="203"/>
  <c r="C2"/>
  <c r="A4"/>
  <c r="F83" i="201"/>
  <c r="E83"/>
  <c r="D83"/>
  <c r="C83"/>
  <c r="F74"/>
  <c r="E74"/>
  <c r="D74"/>
  <c r="C74"/>
  <c r="F69"/>
  <c r="E69"/>
  <c r="D69"/>
  <c r="C69"/>
  <c r="F62"/>
  <c r="E62"/>
  <c r="D62"/>
  <c r="C62"/>
  <c r="E56"/>
  <c r="C56"/>
  <c r="F43"/>
  <c r="E43"/>
  <c r="D43"/>
  <c r="C43"/>
  <c r="F36"/>
  <c r="E36"/>
  <c r="D36"/>
  <c r="C36"/>
  <c r="F28"/>
  <c r="E28"/>
  <c r="D28"/>
  <c r="C28"/>
  <c r="F24"/>
  <c r="E24"/>
  <c r="D24"/>
  <c r="C24"/>
  <c r="D14"/>
  <c r="E14"/>
  <c r="F14"/>
  <c r="C14"/>
  <c r="C4"/>
  <c r="C3"/>
  <c r="C2"/>
  <c r="A4"/>
  <c r="C4" i="199"/>
  <c r="C2"/>
  <c r="A4"/>
  <c r="D3" i="198"/>
  <c r="D4"/>
  <c r="D2"/>
  <c r="A4"/>
  <c r="D4" i="196"/>
  <c r="D3"/>
  <c r="D2"/>
  <c r="C2" i="195"/>
  <c r="C4" i="184"/>
  <c r="C3"/>
  <c r="C2"/>
  <c r="D4" i="6"/>
  <c r="D3"/>
  <c r="D2"/>
  <c r="C4" i="5"/>
  <c r="C3"/>
  <c r="C2"/>
  <c r="A4" i="196"/>
  <c r="A4" i="195"/>
  <c r="A4" i="6"/>
  <c r="A4" i="184"/>
  <c r="A4" i="5"/>
  <c r="G6" i="194"/>
  <c r="C24" i="5" s="1"/>
  <c r="A6" i="194"/>
  <c r="E6" i="211"/>
  <c r="A6"/>
  <c r="A3"/>
  <c r="A2"/>
  <c r="E6" i="210"/>
  <c r="A6"/>
  <c r="A3"/>
  <c r="A2"/>
  <c r="K6" i="208"/>
  <c r="A6"/>
  <c r="A3"/>
  <c r="A2"/>
  <c r="G6" i="207"/>
  <c r="A6"/>
  <c r="A3"/>
  <c r="A2"/>
  <c r="G6" i="206"/>
  <c r="A6"/>
  <c r="A3"/>
  <c r="A2"/>
  <c r="G6" i="205"/>
  <c r="A6"/>
  <c r="A3"/>
  <c r="A2"/>
  <c r="G23" i="204"/>
  <c r="E23"/>
  <c r="C23"/>
  <c r="E18"/>
  <c r="G18"/>
  <c r="C18"/>
  <c r="G6"/>
  <c r="A6"/>
  <c r="A3"/>
  <c r="A2"/>
  <c r="D54" i="200"/>
  <c r="E54"/>
  <c r="F54"/>
  <c r="G54"/>
  <c r="H54"/>
  <c r="I54"/>
  <c r="J54"/>
  <c r="K54"/>
  <c r="C54"/>
  <c r="D43"/>
  <c r="E43"/>
  <c r="F43"/>
  <c r="G43"/>
  <c r="H43"/>
  <c r="I43"/>
  <c r="J43"/>
  <c r="J47" s="1"/>
  <c r="K43"/>
  <c r="D44"/>
  <c r="E44"/>
  <c r="F44"/>
  <c r="G44"/>
  <c r="H44"/>
  <c r="I44"/>
  <c r="J44"/>
  <c r="J48" s="1"/>
  <c r="K44"/>
  <c r="D45"/>
  <c r="E45"/>
  <c r="F45"/>
  <c r="G45"/>
  <c r="H45"/>
  <c r="I45"/>
  <c r="J45"/>
  <c r="J49" s="1"/>
  <c r="K45"/>
  <c r="C45"/>
  <c r="C44"/>
  <c r="C43"/>
  <c r="D25"/>
  <c r="E25"/>
  <c r="F25"/>
  <c r="G25"/>
  <c r="H25"/>
  <c r="I25"/>
  <c r="J25"/>
  <c r="K25"/>
  <c r="D26"/>
  <c r="E26"/>
  <c r="F26"/>
  <c r="G26"/>
  <c r="H26"/>
  <c r="I26"/>
  <c r="J26"/>
  <c r="K26"/>
  <c r="D27"/>
  <c r="E27"/>
  <c r="F27"/>
  <c r="G27"/>
  <c r="H27"/>
  <c r="I27"/>
  <c r="J27"/>
  <c r="K27"/>
  <c r="K49" s="1"/>
  <c r="C27"/>
  <c r="C26"/>
  <c r="C25"/>
  <c r="K6"/>
  <c r="I6" i="203"/>
  <c r="A6" i="200"/>
  <c r="A3"/>
  <c r="A2"/>
  <c r="A3" i="203"/>
  <c r="A2"/>
  <c r="A6"/>
  <c r="G6" i="201"/>
  <c r="A6"/>
  <c r="A3"/>
  <c r="A2"/>
  <c r="D6" i="199"/>
  <c r="A6"/>
  <c r="A3"/>
  <c r="A2"/>
  <c r="N6" i="198"/>
  <c r="A6"/>
  <c r="A3"/>
  <c r="A2"/>
  <c r="N6" i="196"/>
  <c r="A6"/>
  <c r="A3"/>
  <c r="A2"/>
  <c r="F6" i="195"/>
  <c r="A6"/>
  <c r="A10"/>
  <c r="A11" s="1"/>
  <c r="A12" s="1"/>
  <c r="A13" s="1"/>
  <c r="A14" s="1"/>
  <c r="A15" s="1"/>
  <c r="A3"/>
  <c r="A2"/>
  <c r="A3" i="194"/>
  <c r="A2"/>
  <c r="G6" i="193"/>
  <c r="C22" i="5" s="1"/>
  <c r="A6" i="193"/>
  <c r="A3"/>
  <c r="A2"/>
  <c r="C19" i="5"/>
  <c r="A12" i="184"/>
  <c r="A13" s="1"/>
  <c r="A14" s="1"/>
  <c r="A15" s="1"/>
  <c r="A16" s="1"/>
  <c r="A3" i="192"/>
  <c r="A2"/>
  <c r="O6" i="190"/>
  <c r="C20" i="5" s="1"/>
  <c r="A6" i="190"/>
  <c r="A12" i="191"/>
  <c r="A15"/>
  <c r="A16" s="1"/>
  <c r="A17" s="1"/>
  <c r="A18" s="1"/>
  <c r="A19" s="1"/>
  <c r="A20" s="1"/>
  <c r="A21" s="1"/>
  <c r="A22" s="1"/>
  <c r="A3"/>
  <c r="A2"/>
  <c r="A3" i="190"/>
  <c r="A2"/>
  <c r="A6" i="189"/>
  <c r="F6"/>
  <c r="C18" i="5" s="1"/>
  <c r="A11" i="189"/>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3"/>
  <c r="A2"/>
  <c r="A11" i="188"/>
  <c r="A12"/>
  <c r="A13" s="1"/>
  <c r="A14" s="1"/>
  <c r="A15" s="1"/>
  <c r="A16" s="1"/>
  <c r="A17" s="1"/>
  <c r="A18" s="1"/>
  <c r="A19" s="1"/>
  <c r="A20" s="1"/>
  <c r="A21" s="1"/>
  <c r="A22" s="1"/>
  <c r="A23" s="1"/>
  <c r="A24" s="1"/>
  <c r="A25" s="1"/>
  <c r="A26" s="1"/>
  <c r="A27" s="1"/>
  <c r="A28" s="1"/>
  <c r="A29" s="1"/>
  <c r="A30" s="1"/>
  <c r="A32" s="1"/>
  <c r="F6"/>
  <c r="C17" i="5" s="1"/>
  <c r="A6" i="188"/>
  <c r="A3"/>
  <c r="A2"/>
  <c r="A21" i="187"/>
  <c r="F6"/>
  <c r="C16" i="5" s="1"/>
  <c r="A6" i="187"/>
  <c r="A3"/>
  <c r="A2"/>
  <c r="G6" i="184"/>
  <c r="A6"/>
  <c r="A3"/>
  <c r="A2"/>
  <c r="A6" i="6"/>
  <c r="H6"/>
  <c r="A3"/>
  <c r="A2"/>
  <c r="E27" i="5"/>
  <c r="F27"/>
  <c r="G27"/>
  <c r="D27"/>
  <c r="A3"/>
  <c r="A2"/>
  <c r="C48" i="200"/>
  <c r="I49"/>
  <c r="E49"/>
  <c r="K48"/>
  <c r="I48"/>
  <c r="E48"/>
  <c r="K47"/>
  <c r="I47"/>
  <c r="E47"/>
  <c r="C47"/>
  <c r="C49"/>
  <c r="H49"/>
  <c r="F49"/>
  <c r="D49"/>
  <c r="H48"/>
  <c r="F48"/>
  <c r="D48"/>
  <c r="H47"/>
  <c r="F47"/>
  <c r="D47"/>
  <c r="E14" i="218"/>
  <c r="D15" i="217" l="1"/>
  <c r="D29" i="201"/>
  <c r="C29"/>
  <c r="F63"/>
  <c r="F76" s="1"/>
  <c r="F85" s="1"/>
  <c r="G49" i="200"/>
  <c r="G48"/>
  <c r="G47"/>
  <c r="E29" i="201"/>
  <c r="E76" s="1"/>
  <c r="E85" s="1"/>
  <c r="E63"/>
  <c r="D76"/>
  <c r="D85" s="1"/>
  <c r="F29"/>
  <c r="C63"/>
  <c r="I12" i="218"/>
  <c r="G14"/>
  <c r="C76" i="201" l="1"/>
  <c r="C85" s="1"/>
  <c r="I14" i="218"/>
  <c r="K12"/>
  <c r="K14" s="1"/>
</calcChain>
</file>

<file path=xl/sharedStrings.xml><?xml version="1.0" encoding="utf-8"?>
<sst xmlns="http://schemas.openxmlformats.org/spreadsheetml/2006/main" count="1331" uniqueCount="664">
  <si>
    <t>Working Capital Requirements</t>
  </si>
  <si>
    <t>O&amp;M expenses</t>
  </si>
  <si>
    <t>1)</t>
  </si>
  <si>
    <t>Electronic copy in the form of CD/ Floppy Disc shall also be furnished</t>
  </si>
  <si>
    <t>2)</t>
  </si>
  <si>
    <t>These formats are indicative in nature and the utility may align the line items to its chart of accounts</t>
  </si>
  <si>
    <t>D</t>
  </si>
  <si>
    <t>Projected</t>
  </si>
  <si>
    <t>Vehicles</t>
  </si>
  <si>
    <t>Office Equipments</t>
  </si>
  <si>
    <t>Earned Leave Encashment</t>
  </si>
  <si>
    <t>Insurance</t>
  </si>
  <si>
    <t>Hydraulic Works</t>
  </si>
  <si>
    <t>R&amp;M Expenses</t>
  </si>
  <si>
    <t>Administration &amp; General Expenses</t>
  </si>
  <si>
    <t>Total</t>
  </si>
  <si>
    <t>Particulars</t>
  </si>
  <si>
    <t>A</t>
  </si>
  <si>
    <t>B</t>
  </si>
  <si>
    <t>C</t>
  </si>
  <si>
    <t>Additional Pay</t>
  </si>
  <si>
    <t>%</t>
  </si>
  <si>
    <t>Actual</t>
  </si>
  <si>
    <t>OtherCredits to R&amp;M Charges</t>
  </si>
  <si>
    <t>PARTICULARS</t>
  </si>
  <si>
    <t>Conveyance And Travelling</t>
  </si>
  <si>
    <t>Telephone, Postage, Telegram &amp; Telex Charges</t>
  </si>
  <si>
    <t>Auditor's Fee</t>
  </si>
  <si>
    <t>Contributions/Donations To Outside Institutes / Associations</t>
  </si>
  <si>
    <t>Loan 1</t>
  </si>
  <si>
    <t>Loan 2</t>
  </si>
  <si>
    <t>Loan 3</t>
  </si>
  <si>
    <t>Loan 4</t>
  </si>
  <si>
    <t>Loan Details</t>
  </si>
  <si>
    <t>Rate of Interest</t>
  </si>
  <si>
    <t>Cost of raising Finance / Bank Charges</t>
  </si>
  <si>
    <t>Less: Interest &amp; Finance Charges Capitalised</t>
  </si>
  <si>
    <t>Net Total Of Interest &amp; Finance Charges (D - E)</t>
  </si>
  <si>
    <t>Grand Total Of Interest &amp; Finance Charges (A + B + C)</t>
  </si>
  <si>
    <t>Opening Balance</t>
  </si>
  <si>
    <t>Sub-total</t>
  </si>
  <si>
    <t>Any Other Item</t>
  </si>
  <si>
    <t>Station Supplies</t>
  </si>
  <si>
    <t>Estimated</t>
  </si>
  <si>
    <t>Plant and Machinery</t>
  </si>
  <si>
    <t>Building</t>
  </si>
  <si>
    <t>Civil Works</t>
  </si>
  <si>
    <t>Lines, Cables Net Works etc.</t>
  </si>
  <si>
    <t>Furniture and Fixtures</t>
  </si>
  <si>
    <t>Salaries</t>
  </si>
  <si>
    <t>Other Allowances &amp; Relief</t>
  </si>
  <si>
    <t>Medical Expenses Reimbursement</t>
  </si>
  <si>
    <t>Travelling Allowance(Conveyance Allowance)</t>
  </si>
  <si>
    <t>Leave Travel Assistance</t>
  </si>
  <si>
    <t>Honorarium/Overtime</t>
  </si>
  <si>
    <t>Subsidised Electricity To Employees</t>
  </si>
  <si>
    <t>Staff Welfare Expenses</t>
  </si>
  <si>
    <t>Apprentice And Other Training Expenses</t>
  </si>
  <si>
    <t>Any Other Items</t>
  </si>
  <si>
    <t>E</t>
  </si>
  <si>
    <t>Revenue Stamp Expenses Account</t>
  </si>
  <si>
    <t>Incentive &amp; Award To Employees/Outsiders</t>
  </si>
  <si>
    <t>Consultancy Charges</t>
  </si>
  <si>
    <t>Technical Fees</t>
  </si>
  <si>
    <t>Other Professional Charges</t>
  </si>
  <si>
    <t>Security / Service Charges Paid To Outside Agencies</t>
  </si>
  <si>
    <t>Fee And Subscriptions Books And Periodicals</t>
  </si>
  <si>
    <t>a</t>
  </si>
  <si>
    <t>b</t>
  </si>
  <si>
    <t>R&amp;M Expense</t>
  </si>
  <si>
    <t>c</t>
  </si>
  <si>
    <t>Employee Expenses</t>
  </si>
  <si>
    <t>A&amp;G Expense</t>
  </si>
  <si>
    <t>Depreciation</t>
  </si>
  <si>
    <t>Principal repayment</t>
  </si>
  <si>
    <t>Closing Balance</t>
  </si>
  <si>
    <t>Other Interest &amp; Finance Charges</t>
  </si>
  <si>
    <t>Interest on Security Deposit</t>
  </si>
  <si>
    <t>Penal Interest Charges</t>
  </si>
  <si>
    <t>Lease Rentals</t>
  </si>
  <si>
    <t>Printing And Stationery</t>
  </si>
  <si>
    <t>Electricity Charges To Offices</t>
  </si>
  <si>
    <t>Water Charges</t>
  </si>
  <si>
    <t>Entertainment Charges</t>
  </si>
  <si>
    <t>Miscellaneous Expenses</t>
  </si>
  <si>
    <t>Legal Charges</t>
  </si>
  <si>
    <t>Freight On Capital Equipments</t>
  </si>
  <si>
    <t>Purchase Related Advertisement Expenses</t>
  </si>
  <si>
    <t>Vehicle Running Expenses Truck / Delivery Van</t>
  </si>
  <si>
    <t>Vehicle Hiring Expenses Truck / Delivery Van</t>
  </si>
  <si>
    <t>Other Freight</t>
  </si>
  <si>
    <t>Transit Insurance</t>
  </si>
  <si>
    <t>Octroi</t>
  </si>
  <si>
    <t>Incidental Stores Expenses</t>
  </si>
  <si>
    <t>Fabrication Charges</t>
  </si>
  <si>
    <t>F1</t>
  </si>
  <si>
    <t>F2</t>
  </si>
  <si>
    <t>F3</t>
  </si>
  <si>
    <t>F4</t>
  </si>
  <si>
    <t>F5</t>
  </si>
  <si>
    <t>F6</t>
  </si>
  <si>
    <t>F7</t>
  </si>
  <si>
    <t>F8</t>
  </si>
  <si>
    <t>F9</t>
  </si>
  <si>
    <t>F10</t>
  </si>
  <si>
    <t>F11</t>
  </si>
  <si>
    <t>F12</t>
  </si>
  <si>
    <t>F13</t>
  </si>
  <si>
    <t>F14</t>
  </si>
  <si>
    <t xml:space="preserve">Interest and Finance Charges </t>
  </si>
  <si>
    <t>Interest on Working Capital</t>
  </si>
  <si>
    <t>Interim Relief / Wage Revision</t>
  </si>
  <si>
    <t>Loan Tenure (yrs)</t>
  </si>
  <si>
    <t xml:space="preserve">INDEX OF FORMATS </t>
  </si>
  <si>
    <t>2010-11</t>
  </si>
  <si>
    <t>2009-10</t>
  </si>
  <si>
    <t>Unit</t>
  </si>
  <si>
    <t>Instructions for the Applicant</t>
  </si>
  <si>
    <t>Interest on Loans</t>
  </si>
  <si>
    <t>Equity (Opening Balance)</t>
  </si>
  <si>
    <t>Net additions during the year</t>
  </si>
  <si>
    <t>Equity (Closing Balance)</t>
  </si>
  <si>
    <t>Rate of Return on Equity</t>
  </si>
  <si>
    <t>Dearness Allowance (DA)</t>
  </si>
  <si>
    <t>Addl. Pay &amp;  C.Off Encashment</t>
  </si>
  <si>
    <t>Bonus/ Exgratia To Employees</t>
  </si>
  <si>
    <t>Net Employee expenses (D)-(E)</t>
  </si>
  <si>
    <t>Lease/ Rent</t>
  </si>
  <si>
    <t>License and Registration Fees</t>
  </si>
  <si>
    <t>O&amp;M expenses for 1 month</t>
  </si>
  <si>
    <t>Total Working Capital</t>
  </si>
  <si>
    <t xml:space="preserve">Interest on Working Capital </t>
  </si>
  <si>
    <t>Any other items (Capitalisation)</t>
  </si>
  <si>
    <t>For investment in land</t>
  </si>
  <si>
    <t>For cost of clearing site</t>
  </si>
  <si>
    <t>Amount received</t>
  </si>
  <si>
    <t>Secured Loans</t>
  </si>
  <si>
    <t>Unsecured Loans</t>
  </si>
  <si>
    <t>Payment Under Workman's Compensation And Gratuity</t>
  </si>
  <si>
    <t>Contribution To Terminal Benefits</t>
  </si>
  <si>
    <t>Provident Fund Contribution</t>
  </si>
  <si>
    <t>Provision for PF Fund</t>
  </si>
  <si>
    <t xml:space="preserve">Average Equity </t>
  </si>
  <si>
    <t>Actuals</t>
  </si>
  <si>
    <t>Form</t>
  </si>
  <si>
    <t>Formats</t>
  </si>
  <si>
    <t>Annual Revenue Requirement Summary</t>
  </si>
  <si>
    <t>Normative Parameters Considered for Tariff Computations</t>
  </si>
  <si>
    <t>Form No:</t>
  </si>
  <si>
    <t>Name of Company:</t>
  </si>
  <si>
    <t>Capacity Charges (Annual Fixed Charges)</t>
  </si>
  <si>
    <t>2012-13</t>
  </si>
  <si>
    <t>2013-14</t>
  </si>
  <si>
    <t>2014-15</t>
  </si>
  <si>
    <t>2011-12</t>
  </si>
  <si>
    <t>Petitioner</t>
  </si>
  <si>
    <t>Base Rate of Return on Equity</t>
  </si>
  <si>
    <t>Tax Rate</t>
  </si>
  <si>
    <t>Target Availability</t>
  </si>
  <si>
    <t>in Months</t>
  </si>
  <si>
    <t>Maintenance Spares for Working Capital</t>
  </si>
  <si>
    <t>% of O&amp;M</t>
  </si>
  <si>
    <t>Receivebles for Working Capital</t>
  </si>
  <si>
    <t>Total Employee Costs</t>
  </si>
  <si>
    <t>Less: Employee expenses capitalised</t>
  </si>
  <si>
    <t>Vehicle Expenses</t>
  </si>
  <si>
    <t>Advertisement Expenses</t>
  </si>
  <si>
    <t>Total A&amp;G Expenes</t>
  </si>
  <si>
    <t>Less: A&amp;G Expenses Capitalised</t>
  </si>
  <si>
    <t>Name of Asset</t>
  </si>
  <si>
    <t>Opening</t>
  </si>
  <si>
    <t>Addition</t>
  </si>
  <si>
    <t>Adjustment &amp; Deduction</t>
  </si>
  <si>
    <t>Closing</t>
  </si>
  <si>
    <t xml:space="preserve">Land owned under full ownership </t>
  </si>
  <si>
    <t>Land under lease</t>
  </si>
  <si>
    <t>…</t>
  </si>
  <si>
    <r>
      <t>Depreciation rate</t>
    </r>
    <r>
      <rPr>
        <b/>
        <vertAlign val="superscript"/>
        <sz val="10"/>
        <rFont val="Arial"/>
        <family val="2"/>
      </rPr>
      <t>1</t>
    </r>
  </si>
  <si>
    <r>
      <rPr>
        <vertAlign val="superscript"/>
        <sz val="10"/>
        <rFont val="Arial"/>
        <family val="2"/>
      </rPr>
      <t>1</t>
    </r>
    <r>
      <rPr>
        <sz val="10"/>
        <rFont val="Arial"/>
        <family val="2"/>
      </rPr>
      <t xml:space="preserve"> Depreciation Rates as per DERC's Depreciation Rate Schedule</t>
    </r>
  </si>
  <si>
    <t>Fixed Assets and Depreciation</t>
  </si>
  <si>
    <t>Interest Due</t>
  </si>
  <si>
    <t>F</t>
  </si>
  <si>
    <t>Abstract of admitted Capital Cost for the existing Project</t>
  </si>
  <si>
    <t>Capital cost admitted as on</t>
  </si>
  <si>
    <t>Capital Cost as admitted by DERC</t>
  </si>
  <si>
    <t>Details</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</si>
  <si>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</si>
  <si>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</si>
  <si>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</si>
  <si>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</si>
  <si>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</si>
  <si>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Details of Foreign Loans</t>
  </si>
  <si>
    <t>Details of Foreign Equity</t>
  </si>
  <si>
    <t>Details only in respect of loans applicable to the project under petition</t>
  </si>
  <si>
    <t>Year 1</t>
  </si>
  <si>
    <t>Date</t>
  </si>
  <si>
    <t>Amount</t>
  </si>
  <si>
    <t>Exchange Rate</t>
  </si>
  <si>
    <t>Amount (Rs)</t>
  </si>
  <si>
    <t>Amount (Foreign Currency)</t>
  </si>
  <si>
    <t>Currency</t>
  </si>
  <si>
    <t>Scheduled Principal Repayment</t>
  </si>
  <si>
    <t>Scheduled Interest payment</t>
  </si>
  <si>
    <t>Closing at the end of financial year</t>
  </si>
  <si>
    <r>
      <t>Date of loan drawl</t>
    </r>
    <r>
      <rPr>
        <vertAlign val="superscript"/>
        <sz val="10"/>
        <rFont val="Arial"/>
        <family val="2"/>
      </rPr>
      <t>2</t>
    </r>
  </si>
  <si>
    <r>
      <t>In case of Hedging</t>
    </r>
    <r>
      <rPr>
        <vertAlign val="superscript"/>
        <sz val="10"/>
        <rFont val="Arial"/>
        <family val="2"/>
      </rPr>
      <t>3</t>
    </r>
  </si>
  <si>
    <t>At the date of Hedging</t>
  </si>
  <si>
    <t>Period of hedging</t>
  </si>
  <si>
    <t>Cost of hedging</t>
  </si>
  <si>
    <t>Year 2</t>
  </si>
  <si>
    <t>Year 3 and so on</t>
  </si>
  <si>
    <r>
      <t>Currency1</t>
    </r>
    <r>
      <rPr>
        <b/>
        <vertAlign val="superscript"/>
        <sz val="10"/>
        <rFont val="Arial"/>
        <family val="2"/>
      </rPr>
      <t>1</t>
    </r>
  </si>
  <si>
    <r>
      <t>Currency2</t>
    </r>
    <r>
      <rPr>
        <b/>
        <vertAlign val="superscript"/>
        <sz val="10"/>
        <rFont val="Arial"/>
        <family val="2"/>
      </rPr>
      <t>1</t>
    </r>
  </si>
  <si>
    <r>
      <t>Currency3</t>
    </r>
    <r>
      <rPr>
        <b/>
        <vertAlign val="superscript"/>
        <sz val="10"/>
        <rFont val="Arial"/>
        <family val="2"/>
      </rPr>
      <t>1</t>
    </r>
  </si>
  <si>
    <r>
      <rPr>
        <vertAlign val="superscript"/>
        <sz val="10"/>
        <rFont val="Arial"/>
        <family val="2"/>
      </rPr>
      <t>3</t>
    </r>
    <r>
      <rPr>
        <sz val="10"/>
        <rFont val="Arial"/>
      </rPr>
      <t xml:space="preserve"> Furnish details of hedging, in case of more than one hedging during the year or part hedging, details of each hedging to be provided.</t>
    </r>
  </si>
  <si>
    <r>
      <rPr>
        <vertAlign val="superscript"/>
        <sz val="10"/>
        <rFont val="Arial"/>
        <family val="2"/>
      </rPr>
      <t>2</t>
    </r>
    <r>
      <rPr>
        <sz val="10"/>
        <rFont val="Arial"/>
      </rPr>
      <t xml:space="preserve"> In case of more than one drawl during the year, Exchange rate at the date of each drawl to be provided.</t>
    </r>
  </si>
  <si>
    <r>
      <rPr>
        <vertAlign val="superscript"/>
        <sz val="10"/>
        <rFont val="Arial"/>
        <family val="2"/>
      </rPr>
      <t>1</t>
    </r>
    <r>
      <rPr>
        <sz val="10"/>
        <rFont val="Arial"/>
      </rPr>
      <t xml:space="preserve"> Name of the currency to be mentioned e.g. US $, DM, etc.</t>
    </r>
  </si>
  <si>
    <t>Date of Infusion</t>
  </si>
  <si>
    <r>
      <rPr>
        <vertAlign val="superscript"/>
        <sz val="10"/>
        <rFont val="Arial"/>
        <family val="2"/>
      </rPr>
      <t>2</t>
    </r>
    <r>
      <rPr>
        <sz val="10"/>
        <rFont val="Arial"/>
      </rPr>
      <t xml:space="preserve"> In case of equity infusion more than once during the year, Exchange rate at the date of each infusion to be provided</t>
    </r>
  </si>
  <si>
    <t>Board of Director/ Agency approving the Capital cost estimates:</t>
  </si>
  <si>
    <t>Date of approval of the Capital cost estimates:</t>
  </si>
  <si>
    <t xml:space="preserve">Present Day Cost  </t>
  </si>
  <si>
    <t xml:space="preserve">Completed Cost </t>
  </si>
  <si>
    <t>Price level of approved estimates</t>
  </si>
  <si>
    <t>Foreign Component, if any (In Million US $ or the relevant Currency)</t>
  </si>
  <si>
    <t>Rate of taxes &amp; duties considered</t>
  </si>
  <si>
    <t>Schedule of Commissioning</t>
  </si>
  <si>
    <t>-------------------------</t>
  </si>
  <si>
    <t>---------------------------</t>
  </si>
  <si>
    <t xml:space="preserve">Note:   </t>
  </si>
  <si>
    <t>1. Copy of approval letter should be enclosed.</t>
  </si>
  <si>
    <t>Foreign Exchange rate considered for the Capital cost estimates</t>
  </si>
  <si>
    <t xml:space="preserve">COD of Unit-I/ Block-I </t>
  </si>
  <si>
    <t>COD of Unit-II/ Block-II</t>
  </si>
  <si>
    <t>COD of last Unit/ Block</t>
  </si>
  <si>
    <t>Capital Cost Estimates and Schedule of Commissioning for New projects</t>
  </si>
  <si>
    <t>Draw Down Schedule for Calculation of IDC &amp; Financing Charges</t>
  </si>
  <si>
    <t>Draw Down</t>
  </si>
  <si>
    <t>Quarter 1</t>
  </si>
  <si>
    <t>Quarter 2</t>
  </si>
  <si>
    <t>Quarter  n (COD)</t>
  </si>
  <si>
    <t>Quarter n (COD)</t>
  </si>
  <si>
    <t>Quantum in Foreign currency</t>
  </si>
  <si>
    <t>Exchange Rate on draw down date</t>
  </si>
  <si>
    <t>Amount in Indian Rupee</t>
  </si>
  <si>
    <t>Loans</t>
  </si>
  <si>
    <t>Foreign Loans</t>
  </si>
  <si>
    <t>1.1.1</t>
  </si>
  <si>
    <t>Foreign Loan 1</t>
  </si>
  <si>
    <t xml:space="preserve">Draw down Amount </t>
  </si>
  <si>
    <t>IDC</t>
  </si>
  <si>
    <t>Financing charges</t>
  </si>
  <si>
    <t>1.1.2</t>
  </si>
  <si>
    <t>Foreign Loan 2</t>
  </si>
  <si>
    <t>1.1.3</t>
  </si>
  <si>
    <t>- -</t>
  </si>
  <si>
    <t>Total Foreign Loans</t>
  </si>
  <si>
    <t>Indian Loans</t>
  </si>
  <si>
    <t>1.2.1</t>
  </si>
  <si>
    <t>Indian Loan 1</t>
  </si>
  <si>
    <t>1.2.2</t>
  </si>
  <si>
    <t>Indian Loan 2</t>
  </si>
  <si>
    <t>1.2.3</t>
  </si>
  <si>
    <t>Total Indian Loans</t>
  </si>
  <si>
    <t>Total of Loans drawn</t>
  </si>
  <si>
    <t>Equity</t>
  </si>
  <si>
    <t>Foreign equity drawn</t>
  </si>
  <si>
    <t>Indian equity drawn</t>
  </si>
  <si>
    <t>Total equity deployed</t>
  </si>
  <si>
    <r>
      <t xml:space="preserve">Note: </t>
    </r>
    <r>
      <rPr>
        <sz val="10"/>
        <rFont val="Arial"/>
      </rPr>
      <t>Drawal of debt and equity shall be on paripassu basis to meet the commissioning schedule.  Drawal of higher equity in the beginning is permissible.</t>
    </r>
  </si>
  <si>
    <r>
      <t>Break Down</t>
    </r>
    <r>
      <rPr>
        <b/>
        <vertAlign val="superscript"/>
        <sz val="12"/>
        <rFont val="Tahoma"/>
        <family val="2"/>
      </rPr>
      <t xml:space="preserve"> </t>
    </r>
  </si>
  <si>
    <t>Reasons for Variation</t>
  </si>
  <si>
    <t>Taxes and Duties</t>
  </si>
  <si>
    <t>Custom Duty</t>
  </si>
  <si>
    <t>Other Taxes &amp; Duties</t>
  </si>
  <si>
    <t>Total Taxes &amp; Duties</t>
  </si>
  <si>
    <t>Township &amp; Colony</t>
  </si>
  <si>
    <t>Overheads</t>
  </si>
  <si>
    <t>Establishment</t>
  </si>
  <si>
    <t>Design &amp; Engineering</t>
  </si>
  <si>
    <t>Audit &amp; Accounts</t>
  </si>
  <si>
    <t>Contingency</t>
  </si>
  <si>
    <t>Total Overheads</t>
  </si>
  <si>
    <t>Interest During Construction (IDC)</t>
  </si>
  <si>
    <t>Financing Charges (FC)</t>
  </si>
  <si>
    <t>Note:</t>
  </si>
  <si>
    <t>1. In case of time &amp; Cost over run, a detailed note giving reasons of such time and cost over run should be submitted clearly bring out the agency responsible and whether such time &amp; cost over run was beyond the control of the generating company.</t>
  </si>
  <si>
    <t>----</t>
  </si>
  <si>
    <t xml:space="preserve">Whether awarded through ICB/DCB/ Depatmentally/ Deposit Work </t>
  </si>
  <si>
    <t>No. of bids received</t>
  </si>
  <si>
    <t>Date of Award</t>
  </si>
  <si>
    <t>Date of Start of work</t>
  </si>
  <si>
    <t>Date of Completion of Work</t>
  </si>
  <si>
    <t>Firm or With Escalation in prices</t>
  </si>
  <si>
    <t>Actual capitalexpenditure till the completion or up to COD whichever is earlier(Rs.Cr.)</t>
  </si>
  <si>
    <t>Sub -total (9+10+11)</t>
  </si>
  <si>
    <t>No</t>
  </si>
  <si>
    <t>Break-up of Construction/ Supply/ Service packages</t>
  </si>
  <si>
    <t>Actual capital expenditure as on COD</t>
  </si>
  <si>
    <t>As per original estimates</t>
  </si>
  <si>
    <t xml:space="preserve">Liabilities/ provisions </t>
  </si>
  <si>
    <t>IDC, FC, FERV &amp; Hedging Cost</t>
  </si>
  <si>
    <t>Foreign Exchange Rate Variation (FERV)</t>
  </si>
  <si>
    <t>Hedging Cost</t>
  </si>
  <si>
    <t>Total of IDC, FC, FERV &amp; Hedging Cost</t>
  </si>
  <si>
    <t>Variation
(B-C-D)</t>
  </si>
  <si>
    <r>
      <t>Scope of works</t>
    </r>
    <r>
      <rPr>
        <vertAlign val="superscript"/>
        <sz val="10"/>
        <rFont val="Arial"/>
        <family val="2"/>
      </rPr>
      <t xml:space="preserve">1 </t>
    </r>
    <r>
      <rPr>
        <sz val="10"/>
        <rFont val="Arial"/>
        <family val="2"/>
      </rPr>
      <t>(in line with head of cost break-ups as applicable)</t>
    </r>
  </si>
  <si>
    <t xml:space="preserve">Name/ No. of Construction / Supply / Service Package </t>
  </si>
  <si>
    <t>Financial Package as Approved</t>
  </si>
  <si>
    <t>Financial Package as on COD</t>
  </si>
  <si>
    <t>As Admitted on COD</t>
  </si>
  <si>
    <t>Loan-I</t>
  </si>
  <si>
    <t>Loan-II</t>
  </si>
  <si>
    <t>Loan-III</t>
  </si>
  <si>
    <t>and so on</t>
  </si>
  <si>
    <t>Foreign</t>
  </si>
  <si>
    <t>Domestic</t>
  </si>
  <si>
    <t>Total Equity</t>
  </si>
  <si>
    <t xml:space="preserve">Debt : Equity Ratio </t>
  </si>
  <si>
    <r>
      <t>Project Cost as on COD</t>
    </r>
    <r>
      <rPr>
        <b/>
        <vertAlign val="superscript"/>
        <sz val="10"/>
        <rFont val="Arial"/>
        <family val="2"/>
      </rPr>
      <t>1</t>
    </r>
  </si>
  <si>
    <t>Financial Package Upto CoD</t>
  </si>
  <si>
    <t>Total Loan</t>
  </si>
  <si>
    <r>
      <t>1</t>
    </r>
    <r>
      <rPr>
        <sz val="10"/>
        <rFont val="Arial"/>
        <family val="2"/>
      </rPr>
      <t xml:space="preserve"> Say US $ 200m + Rs.400 Cr or Rs.1360 Cr incl US $200m at an exchange rate of  1US $=Rs.48/- </t>
    </r>
  </si>
  <si>
    <t>Details of Project Specific Loans</t>
  </si>
  <si>
    <t>Amount of Loan sanctioned</t>
  </si>
  <si>
    <t>Fixed Interest Rate, if applicable</t>
  </si>
  <si>
    <t>Yes/No</t>
  </si>
  <si>
    <t>If above is yes,specify caps/floor</t>
  </si>
  <si>
    <t>Moratorium effective from</t>
  </si>
  <si>
    <t>Repayment effective from</t>
  </si>
  <si>
    <t xml:space="preserve">Are foreign currency loan hedged? </t>
  </si>
  <si>
    <r>
      <t>Source of Loan</t>
    </r>
    <r>
      <rPr>
        <vertAlign val="superscript"/>
        <sz val="10"/>
        <rFont val="Arial"/>
        <family val="2"/>
      </rPr>
      <t>1</t>
    </r>
  </si>
  <si>
    <r>
      <t>Currency</t>
    </r>
    <r>
      <rPr>
        <vertAlign val="superscript"/>
        <sz val="10"/>
        <rFont val="Arial"/>
        <family val="2"/>
      </rPr>
      <t>2</t>
    </r>
  </si>
  <si>
    <r>
      <t>Interest Type</t>
    </r>
    <r>
      <rPr>
        <vertAlign val="superscript"/>
        <sz val="10"/>
        <rFont val="Arial"/>
        <family val="2"/>
      </rPr>
      <t>6</t>
    </r>
  </si>
  <si>
    <r>
      <t>Base Rate, if Floating Interest</t>
    </r>
    <r>
      <rPr>
        <vertAlign val="superscript"/>
        <sz val="10"/>
        <rFont val="Arial"/>
        <family val="2"/>
      </rPr>
      <t>7</t>
    </r>
  </si>
  <si>
    <r>
      <t>Margin, if Floating Interest</t>
    </r>
    <r>
      <rPr>
        <vertAlign val="superscript"/>
        <sz val="10"/>
        <rFont val="Arial"/>
        <family val="2"/>
      </rPr>
      <t>8</t>
    </r>
  </si>
  <si>
    <r>
      <t>Are there any Caps/Floor</t>
    </r>
    <r>
      <rPr>
        <vertAlign val="superscript"/>
        <sz val="10"/>
        <rFont val="Arial"/>
        <family val="2"/>
      </rPr>
      <t>9</t>
    </r>
  </si>
  <si>
    <r>
      <t>Moratorium Period</t>
    </r>
    <r>
      <rPr>
        <vertAlign val="superscript"/>
        <sz val="10"/>
        <rFont val="Arial"/>
        <family val="2"/>
      </rPr>
      <t>10</t>
    </r>
  </si>
  <si>
    <r>
      <t>Repayment Period</t>
    </r>
    <r>
      <rPr>
        <vertAlign val="superscript"/>
        <sz val="10"/>
        <rFont val="Arial"/>
        <family val="2"/>
      </rPr>
      <t>11</t>
    </r>
  </si>
  <si>
    <r>
      <t>Repayment Frequency</t>
    </r>
    <r>
      <rPr>
        <vertAlign val="superscript"/>
        <sz val="10"/>
        <rFont val="Arial"/>
        <family val="2"/>
      </rPr>
      <t>12</t>
    </r>
  </si>
  <si>
    <r>
      <t>Repayment Instalment</t>
    </r>
    <r>
      <rPr>
        <vertAlign val="superscript"/>
        <sz val="10"/>
        <rFont val="Arial"/>
        <family val="2"/>
      </rPr>
      <t>13,14</t>
    </r>
  </si>
  <si>
    <r>
      <t>Base Exchange Rate</t>
    </r>
    <r>
      <rPr>
        <vertAlign val="superscript"/>
        <sz val="10"/>
        <rFont val="Arial"/>
        <family val="2"/>
      </rPr>
      <t>16</t>
    </r>
  </si>
  <si>
    <r>
      <t>1</t>
    </r>
    <r>
      <rPr>
        <sz val="10"/>
        <rFont val="Arial"/>
        <family val="2"/>
      </rPr>
      <t xml:space="preserve"> Source of loan means the agency from whom the loan has been taken such as WB, ADB, WMB, PNB, SBI, ICICI, IFC, PFC etc.</t>
    </r>
  </si>
  <si>
    <r>
      <t>2</t>
    </r>
    <r>
      <rPr>
        <sz val="10"/>
        <rFont val="Arial"/>
        <family val="2"/>
      </rPr>
      <t xml:space="preserve"> Currency refers to currency of loan such as US$, DM, Yen,Indian Rupee etc.</t>
    </r>
  </si>
  <si>
    <r>
      <t>4</t>
    </r>
    <r>
      <rPr>
        <sz val="10"/>
        <rFont val="Arial"/>
        <family val="2"/>
      </rPr>
      <t xml:space="preserve"> Where the loan has been refinanced, details in the Form is to be given for the loan refinaced. However, the details of the original loan is to be given seperately in the same form.</t>
    </r>
  </si>
  <si>
    <r>
      <t>5</t>
    </r>
    <r>
      <rPr>
        <sz val="10"/>
        <rFont val="Arial"/>
        <family val="2"/>
      </rPr>
      <t xml:space="preserve"> If the Tariff in the petition is claimed seperately for various units, details in the Form is to be given seperately for all the units in the same form.</t>
    </r>
  </si>
  <si>
    <r>
      <t>6</t>
    </r>
    <r>
      <rPr>
        <sz val="10"/>
        <rFont val="Arial"/>
        <family val="2"/>
      </rPr>
      <t xml:space="preserve"> Interest type means whether the interest is fixed or floating.</t>
    </r>
  </si>
  <si>
    <r>
      <t>7</t>
    </r>
    <r>
      <rPr>
        <sz val="10"/>
        <rFont val="Arial"/>
        <family val="2"/>
      </rPr>
      <t xml:space="preserve"> Base rate means the base as PLR, LIBOR etc. over which the margin is to be added. Applicable base rate on different dates from the date of drawl may also be enclosed.</t>
    </r>
  </si>
  <si>
    <r>
      <t xml:space="preserve">8 </t>
    </r>
    <r>
      <rPr>
        <sz val="10"/>
        <rFont val="Arial"/>
        <family val="2"/>
      </rPr>
      <t>Margin means the points over and above the floating rate.</t>
    </r>
  </si>
  <si>
    <r>
      <t>10</t>
    </r>
    <r>
      <rPr>
        <sz val="10"/>
        <rFont val="Arial"/>
        <family val="2"/>
      </rPr>
      <t xml:space="preserve"> Moratorium period refers to the period during which loan servicing liability is not required.</t>
    </r>
  </si>
  <si>
    <r>
      <t>11</t>
    </r>
    <r>
      <rPr>
        <sz val="10"/>
        <rFont val="Arial"/>
        <family val="2"/>
      </rPr>
      <t xml:space="preserve"> Repayment period means the repayment of loan such as 7 years, 10 years, 25 years etc.</t>
    </r>
  </si>
  <si>
    <r>
      <t>12</t>
    </r>
    <r>
      <rPr>
        <sz val="10"/>
        <rFont val="Arial"/>
        <family val="2"/>
      </rPr>
      <t xml:space="preserve"> Repayment frequency means the interval at which the debt servicing is to be done such as monthly, quarterly, half yearly, annual, etc.</t>
    </r>
  </si>
  <si>
    <r>
      <t>13</t>
    </r>
    <r>
      <rPr>
        <sz val="10"/>
        <rFont val="Arial"/>
        <family val="2"/>
      </rPr>
      <t xml:space="preserve"> Where there is more than one drawal/repayment for a loan, the date &amp; amount of each drawal/repayement may also be given seperately</t>
    </r>
  </si>
  <si>
    <r>
      <t>14</t>
    </r>
    <r>
      <rPr>
        <sz val="10"/>
        <rFont val="Arial"/>
        <family val="2"/>
      </rPr>
      <t xml:space="preserve"> If the repayment  instalment amount and repayment date  can not be worked out from the data furnished above, the repayment schedule to be  furnished seperately.</t>
    </r>
  </si>
  <si>
    <r>
      <t>15</t>
    </r>
    <r>
      <rPr>
        <sz val="10"/>
        <rFont val="Arial"/>
        <family val="2"/>
      </rPr>
      <t xml:space="preserve"> In case of Foreign loan,date of each  drawal &amp; repayment alongwith exchange rate at that date may be given.</t>
    </r>
  </si>
  <si>
    <r>
      <t>17</t>
    </r>
    <r>
      <rPr>
        <sz val="10"/>
        <rFont val="Arial"/>
        <family val="2"/>
      </rPr>
      <t xml:space="preserve"> In case of hedging, specify details like type of hedging, period of hedging, cost of heging, etc.</t>
    </r>
  </si>
  <si>
    <t>Package 1</t>
  </si>
  <si>
    <t>Package 2</t>
  </si>
  <si>
    <t>Package 3</t>
  </si>
  <si>
    <t>Package 4</t>
  </si>
  <si>
    <t>Package 5</t>
  </si>
  <si>
    <t>Package 6</t>
  </si>
  <si>
    <r>
      <t>Amount of Gross Loan drawn upto 31.03.2011/ COD</t>
    </r>
    <r>
      <rPr>
        <vertAlign val="superscript"/>
        <sz val="10"/>
        <rFont val="Arial"/>
        <family val="2"/>
      </rPr>
      <t xml:space="preserve"> 3,4,5,13,15</t>
    </r>
  </si>
  <si>
    <r>
      <t>3</t>
    </r>
    <r>
      <rPr>
        <sz val="10"/>
        <rFont val="Arial"/>
        <family val="2"/>
      </rPr>
      <t xml:space="preserve"> Details are to be submitted as on 31.03.2011 for existing assets and as on COD for the remaining assets.</t>
    </r>
  </si>
  <si>
    <r>
      <t>9</t>
    </r>
    <r>
      <rPr>
        <sz val="10"/>
        <rFont val="Arial"/>
        <family val="2"/>
      </rPr>
      <t xml:space="preserve"> At times caps/ floor are put at which the floating rates are frozen. If such a condition exists, specify the limits.</t>
    </r>
  </si>
  <si>
    <r>
      <t>18</t>
    </r>
    <r>
      <rPr>
        <sz val="10"/>
        <rFont val="Arial"/>
        <family val="2"/>
      </rPr>
      <t xml:space="preserve"> At the time of truing up rate of interest with relevant reset date (if any) to be furnished separately.</t>
    </r>
  </si>
  <si>
    <r>
      <t>19</t>
    </r>
    <r>
      <rPr>
        <sz val="10"/>
        <rFont val="Arial"/>
        <family val="2"/>
      </rPr>
      <t xml:space="preserve"> At the time of truing up provide details of refinancing of loans considered earlier. Details such as date on which refinancing done, amount of refinanced loan, terms and conditions of refinanced loan, financing and other charges incurred for refinancing etc.</t>
    </r>
  </si>
  <si>
    <r>
      <t>If above is yes,specify details</t>
    </r>
    <r>
      <rPr>
        <vertAlign val="superscript"/>
        <sz val="10"/>
        <rFont val="Arial"/>
        <family val="2"/>
      </rPr>
      <t>17, 18, 19</t>
    </r>
  </si>
  <si>
    <r>
      <t>16</t>
    </r>
    <r>
      <rPr>
        <sz val="10"/>
        <rFont val="Arial"/>
        <family val="2"/>
      </rPr>
      <t xml:space="preserve"> Base exchange rate means the exchange rate prevailing as on 31.03.2011 for existing assets and as on COD for the remaining assets.</t>
    </r>
  </si>
  <si>
    <t>Name of the Projects</t>
  </si>
  <si>
    <t>Statement of Additional Capitalisation after COD</t>
  </si>
  <si>
    <t>Justification</t>
  </si>
  <si>
    <t xml:space="preserve"> Note:</t>
  </si>
  <si>
    <t>1 Fill the form in chronological order year wise along with detailed justification clearly bring out the necessity and the benefits accruing to the benficiaries.</t>
  </si>
  <si>
    <t>2 In case initial spares are purchased alongwith any equipment, then the cost of such spares should be indicated separately. e.g. Rotor - 50 Crs. Initial spares- 5 Crs.</t>
  </si>
  <si>
    <t xml:space="preserve">   </t>
  </si>
  <si>
    <t>Admitted</t>
  </si>
  <si>
    <t>Financial Year (Starting from COD)</t>
  </si>
  <si>
    <t>Financing Details</t>
  </si>
  <si>
    <t>Loan-1</t>
  </si>
  <si>
    <t>Loan-2</t>
  </si>
  <si>
    <t>Loan-3 and so on</t>
  </si>
  <si>
    <t>Internal Resources</t>
  </si>
  <si>
    <t>Others</t>
  </si>
  <si>
    <r>
      <t>Total Loan</t>
    </r>
    <r>
      <rPr>
        <b/>
        <vertAlign val="superscript"/>
        <sz val="10"/>
        <rFont val="Arial"/>
        <family val="2"/>
      </rPr>
      <t>2</t>
    </r>
  </si>
  <si>
    <r>
      <t xml:space="preserve">1 </t>
    </r>
    <r>
      <rPr>
        <sz val="10"/>
        <rFont val="Arial"/>
        <family val="2"/>
      </rPr>
      <t>Year 1 refers to Financial Year of COD and Year 2, Year 3 etc. are the subsequent financial years respectively.</t>
    </r>
  </si>
  <si>
    <t>Financing of Additional Capitalisation</t>
  </si>
  <si>
    <t xml:space="preserve">Amount capitalised in Work/ Equipment </t>
  </si>
  <si>
    <t>Year 3</t>
  </si>
  <si>
    <t>Year 4</t>
  </si>
  <si>
    <t>Year 5 
&amp; so on</t>
  </si>
  <si>
    <t>F15</t>
  </si>
  <si>
    <t>F16</t>
  </si>
  <si>
    <t>F17</t>
  </si>
  <si>
    <t>F18</t>
  </si>
  <si>
    <t>F19</t>
  </si>
  <si>
    <t>F20</t>
  </si>
  <si>
    <t>F21</t>
  </si>
  <si>
    <t>F22</t>
  </si>
  <si>
    <t>F23</t>
  </si>
  <si>
    <t>F24</t>
  </si>
  <si>
    <t>F25</t>
  </si>
  <si>
    <t>F26</t>
  </si>
  <si>
    <t>F27</t>
  </si>
  <si>
    <t>Statement of Capital Cost</t>
  </si>
  <si>
    <t>Statement of Capital Works in Progress</t>
  </si>
  <si>
    <t>Opening Gross Block Amount as per books</t>
  </si>
  <si>
    <r>
      <t>As on relevant date</t>
    </r>
    <r>
      <rPr>
        <vertAlign val="superscript"/>
        <sz val="10"/>
        <rFont val="Arial"/>
        <family val="2"/>
      </rPr>
      <t>1</t>
    </r>
  </si>
  <si>
    <r>
      <t xml:space="preserve">1 </t>
    </r>
    <r>
      <rPr>
        <sz val="10"/>
        <rFont val="Arial"/>
        <family val="2"/>
      </rPr>
      <t>Relevant date/s means date of COD of unit/s,station and financial year start date and end date</t>
    </r>
  </si>
  <si>
    <t>Amount of capital liabilities in A(a) above</t>
  </si>
  <si>
    <t>Amount of IDC, FC, FERV &amp; Hedging cost included in A(a) above</t>
  </si>
  <si>
    <t>Amount of IEDC (excluding IDC, FC, FERV &amp; Hedging cost) included in A(a)</t>
  </si>
  <si>
    <t>d</t>
  </si>
  <si>
    <t>Amount of IDC, FC, FERV &amp; Hedging cost included in B(a) above</t>
  </si>
  <si>
    <t>Amount of capital liabilities in B(a) above</t>
  </si>
  <si>
    <t>Amount of IEDC (excluding IDC, FC, FERV &amp; Hedging cost) included in B(a)</t>
  </si>
  <si>
    <t>Amount of capital liabilities in C(a) above</t>
  </si>
  <si>
    <t>Amount of IDC, FC, FERV &amp; Hedging cost included in C(a) above</t>
  </si>
  <si>
    <t>Amount of IEDC (excluding IDC, FC, FERV &amp; Hedging cost) included in C(a)</t>
  </si>
  <si>
    <t>Opening CWIP Amount as per books</t>
  </si>
  <si>
    <t>Amount of capital liabilities in above</t>
  </si>
  <si>
    <t>Amount of IDC, FC, FERV &amp; Hedging cost included in a above</t>
  </si>
  <si>
    <t>Addition/Adjustment in CWIP Amount during the period</t>
  </si>
  <si>
    <t>Capitalization/Transfer to Fixed asset of CWIP Amount during the period</t>
  </si>
  <si>
    <t>Closing CWIP Amount as per books</t>
  </si>
  <si>
    <t>2 If there is  any package, which need to be shown in Indian Rupee and foreign currency(ies), the same should be shown separatly alongwith the currency, the exchange rate and the date e.g. Rs. 80 Cr + US$50 mn = Rs.320 Cr at US$ = Rs 48 as on say 1 April 2011</t>
  </si>
  <si>
    <r>
      <t xml:space="preserve">2 </t>
    </r>
    <r>
      <rPr>
        <sz val="10"/>
        <rFont val="Arial"/>
        <family val="2"/>
      </rPr>
      <t>Loan details for meeting the additional capitalisation requirement should be given as per Form 14 and Form 15 whichever is relevent.</t>
    </r>
  </si>
  <si>
    <t>Name of the Project:</t>
  </si>
  <si>
    <t>Name of the Transmission Element:</t>
  </si>
  <si>
    <t>Less: Non Tariff Income</t>
  </si>
  <si>
    <t>Less: Income from Other Business</t>
  </si>
  <si>
    <t>Return on Capital Employed</t>
  </si>
  <si>
    <t>Details of Transmission Lines and Substations</t>
  </si>
  <si>
    <t>Name of line</t>
  </si>
  <si>
    <t xml:space="preserve"> S/C or D/C </t>
  </si>
  <si>
    <t>Voltage level  kV</t>
  </si>
  <si>
    <t>Line length Ckt.-Km.</t>
  </si>
  <si>
    <t xml:space="preserve">Date of Commercial operation </t>
  </si>
  <si>
    <t>Covered in this petition (Yes/No)</t>
  </si>
  <si>
    <t>Transmission Line</t>
  </si>
  <si>
    <t>Transmission Lines</t>
  </si>
  <si>
    <t>-</t>
  </si>
  <si>
    <t>Substations</t>
  </si>
  <si>
    <t>Name of Sub-station</t>
  </si>
  <si>
    <t>Type of Substation Conventional/ GIS</t>
  </si>
  <si>
    <t>Voltage level kV</t>
  </si>
  <si>
    <t>No. of Bays</t>
  </si>
  <si>
    <t>No. of transformers / Reactors/ SVC etc (with capacity)</t>
  </si>
  <si>
    <t>Type of line AC/ HVDC</t>
  </si>
  <si>
    <t>No. of Sub-conductors</t>
  </si>
  <si>
    <t>Capital Cost excluding IDC, FC, FERC &amp; Hedging Cost</t>
  </si>
  <si>
    <t>IDC, FC, FERC &amp; Hedging Cost</t>
  </si>
  <si>
    <t>Capital cost Including IDC, FC, FERC &amp; Hedging Cost</t>
  </si>
  <si>
    <t>Break-up of Project Cost for Transmission System</t>
  </si>
  <si>
    <t>Preliminary works</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</si>
  <si>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</si>
  <si>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</si>
  <si>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</si>
  <si>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</si>
  <si>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</si>
  <si>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</si>
  <si>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</si>
  <si>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</si>
  <si>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</si>
  <si>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</si>
  <si>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</si>
  <si>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lines</t>
  </si>
  <si>
    <t>B.</t>
  </si>
  <si>
    <t>Preliminary works &amp; land</t>
  </si>
  <si>
    <t>Land</t>
  </si>
  <si>
    <t>Site preparation</t>
  </si>
  <si>
    <t>Total Preliminary works &amp; land</t>
  </si>
  <si>
    <t>Control Room  &amp; Office Building including HVAC</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</si>
  <si>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</si>
  <si>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</si>
  <si>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</si>
  <si>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</si>
  <si>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</si>
  <si>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</si>
  <si>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</si>
  <si>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</si>
  <si>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</si>
  <si>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</si>
  <si>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</si>
  <si>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</si>
  <si>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</si>
  <si>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</si>
  <si>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</si>
  <si>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</si>
  <si>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</si>
  <si>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</si>
  <si>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</si>
  <si>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</si>
  <si>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</si>
  <si>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</si>
  <si>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</si>
  <si>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Total Transmission Line Materials</t>
  </si>
  <si>
    <t>Total Cost (Plant and Equipment)</t>
  </si>
  <si>
    <t>Capital Cost incl IDC, FC, FERV &amp; Hedging Cost</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</si>
  <si>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</si>
  <si>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Details of Capital cost are to be furnished as per Form 8 or Form 9 as applicable.</t>
  </si>
  <si>
    <t>3. Details of IDC &amp; Financing Charges are to be furnished as per Form 10</t>
  </si>
  <si>
    <t>Taxes &amp; Duties and IEDC</t>
  </si>
  <si>
    <t>Date of Commercial Operation of Transmission Element</t>
  </si>
  <si>
    <t>Details of Allocation of corporate loans to various transmission projects</t>
  </si>
  <si>
    <t>Distribution of loan packages to various transmission projects</t>
  </si>
  <si>
    <t>Transmission Project 1</t>
  </si>
  <si>
    <t>Transmission Project 2</t>
  </si>
  <si>
    <t>Transmission Project 3 and so on</t>
  </si>
  <si>
    <t>Year</t>
  </si>
  <si>
    <t>Regulations under which covered</t>
  </si>
  <si>
    <r>
      <t>Admitted Cost</t>
    </r>
    <r>
      <rPr>
        <b/>
        <vertAlign val="superscript"/>
        <sz val="10"/>
        <rFont val="Arial"/>
        <family val="2"/>
      </rPr>
      <t>1</t>
    </r>
  </si>
  <si>
    <t>Work/ Equipment proposed to be added after COD up to Cut off Date/ Beyond Cut off Date</t>
  </si>
  <si>
    <t>Amount capitalised and Proposed to be capitalised</t>
  </si>
  <si>
    <t>Regulated Rate Base</t>
  </si>
  <si>
    <t>Original Costs of Fixed Assets</t>
  </si>
  <si>
    <t>Accumulated Depreciation</t>
  </si>
  <si>
    <t>Addition in Regulated Rate Base</t>
  </si>
  <si>
    <t>Investments during the year</t>
  </si>
  <si>
    <t>Change in Working Capital</t>
  </si>
  <si>
    <t xml:space="preserve">Equity </t>
  </si>
  <si>
    <t>Debt</t>
  </si>
  <si>
    <t>Rate of return on Equity</t>
  </si>
  <si>
    <t>Rate of Return on Debt</t>
  </si>
  <si>
    <t>Weighted Avg Cost of Capital (WACC)</t>
  </si>
  <si>
    <t>Return on Capital Employed (RoCE)</t>
  </si>
  <si>
    <t>Statement of Equity</t>
  </si>
  <si>
    <t>Maintenance spares @ 15% of O&amp;M</t>
  </si>
  <si>
    <t>Receivables for two months calculated on NATAF</t>
  </si>
  <si>
    <t>Interest on loans and Advances to Staff</t>
  </si>
  <si>
    <t>Interest on Loans and Advances to Licensees</t>
  </si>
  <si>
    <t>Interest on Loans and Advances to Lessors</t>
  </si>
  <si>
    <t>Interest on Advances to Suppliers / Contractors</t>
  </si>
  <si>
    <t>Gain on Sale of Fixed Assets</t>
  </si>
  <si>
    <t>Income/Fee/Collection against staff welfare activities</t>
  </si>
  <si>
    <t>Revenue from surcharges for late payment</t>
  </si>
  <si>
    <t>Revenue from surcharge for low power factor and other penal charges</t>
  </si>
  <si>
    <t>Miscellaneous receipts</t>
  </si>
  <si>
    <t>Misc. charges from consumers</t>
  </si>
  <si>
    <t>Details of Non-tariff Income</t>
  </si>
  <si>
    <t>Details of Income from Other Business</t>
  </si>
  <si>
    <t>F19a</t>
  </si>
  <si>
    <t>Employee Strength</t>
  </si>
  <si>
    <t>Board of Directors</t>
  </si>
  <si>
    <t>Support staff to Board of Directors</t>
  </si>
  <si>
    <t>Technical</t>
  </si>
  <si>
    <t>Administrative</t>
  </si>
  <si>
    <t>Accounts &amp; Finance</t>
  </si>
  <si>
    <t>Others (please specify)</t>
  </si>
  <si>
    <t>All Other Staff</t>
  </si>
  <si>
    <t>Officers</t>
  </si>
  <si>
    <t>Staff</t>
  </si>
  <si>
    <t>Non-technical</t>
  </si>
  <si>
    <t>Working Strength At The Beginning Of The Year</t>
  </si>
  <si>
    <t>Sanctioned Strength At The Beginning Of The Year</t>
  </si>
  <si>
    <t>2(a)</t>
  </si>
  <si>
    <t>2(b)</t>
  </si>
  <si>
    <t>2(c)</t>
  </si>
  <si>
    <t>2(d)</t>
  </si>
  <si>
    <t>3(a)</t>
  </si>
  <si>
    <t>3(a)(i)</t>
  </si>
  <si>
    <t>3(a)(ii)</t>
  </si>
  <si>
    <t>3(b)</t>
  </si>
  <si>
    <t>3(b)(i)</t>
  </si>
  <si>
    <t>3(b)(i)(a)</t>
  </si>
  <si>
    <t>3(b)(i)(b)</t>
  </si>
  <si>
    <t>3(b)(ii)</t>
  </si>
  <si>
    <t>3(b)(ii)(a)</t>
  </si>
  <si>
    <t>3(b)(ii)(b)</t>
  </si>
  <si>
    <t>3(b)(iii)</t>
  </si>
  <si>
    <t>3(b)(iii)(a)</t>
  </si>
  <si>
    <t>3(b)(iii)(b)</t>
  </si>
  <si>
    <t>Interest charges on State Govt. Loans, Bonds And Advances</t>
  </si>
  <si>
    <t>State Government Loans</t>
  </si>
  <si>
    <t>Bonds</t>
  </si>
  <si>
    <t>Foreign Currency Loans / Credits</t>
  </si>
  <si>
    <t>Debentures</t>
  </si>
  <si>
    <t>Interest on Long Term Loans / Credits from the FIs/ banks/ organisations approved by the State Government</t>
  </si>
  <si>
    <t>Domestic Component (Rs. Lakhs)</t>
  </si>
  <si>
    <t>Capital cost excluding IDC, FC, FERC &amp; Hedging Cost (Rs. Lakhs)</t>
  </si>
  <si>
    <t>Total IDC, FC, FERC &amp; Hedging Cost (Rs. Lakhs)</t>
  </si>
  <si>
    <t>Capital cost Including IDC, FC, FERC &amp; Hedging Cost (Rs. Lakhs)</t>
  </si>
  <si>
    <r>
      <t>Value of Award</t>
    </r>
    <r>
      <rPr>
        <vertAlign val="superscript"/>
        <sz val="10"/>
        <rFont val="Arial"/>
        <family val="2"/>
      </rPr>
      <t>2</t>
    </r>
    <r>
      <rPr>
        <sz val="10"/>
        <rFont val="Arial"/>
        <family val="2"/>
      </rPr>
      <t xml:space="preserve"> in (Rs. Lakhs)</t>
    </r>
  </si>
  <si>
    <t>Energy Available (MU)</t>
  </si>
  <si>
    <t>Energy Transmitted (MU)</t>
  </si>
  <si>
    <t>Transmission Loss %</t>
  </si>
  <si>
    <t>Base Rate of SBI as on ________________</t>
  </si>
  <si>
    <t>Rs Crores</t>
  </si>
  <si>
    <t>Projection of Sales, Connected Load and Demand</t>
  </si>
  <si>
    <t>Form No: F1a</t>
  </si>
  <si>
    <t>A) Projection of sales (MU)</t>
  </si>
  <si>
    <t>NDPL</t>
  </si>
  <si>
    <t>BRPL</t>
  </si>
  <si>
    <t>BYPL</t>
  </si>
  <si>
    <t>NDMC</t>
  </si>
  <si>
    <t>MES</t>
  </si>
  <si>
    <t xml:space="preserve">TOTAL </t>
  </si>
  <si>
    <t>B) Projection of Connected Load (in KW)</t>
  </si>
  <si>
    <t>C) Projection of Maximum or Peak Demand (in MW) (Unrestricted)</t>
  </si>
  <si>
    <t>D) Projection of Minimum Demand (in MW)</t>
  </si>
  <si>
    <t>E) Projection of Average Demand (in MW)</t>
  </si>
  <si>
    <t>Statement of Assets not in Use</t>
  </si>
  <si>
    <t>Form No: F2a</t>
  </si>
  <si>
    <t>(Rs Crores)</t>
  </si>
  <si>
    <t>S. No.</t>
  </si>
  <si>
    <t>Asset details</t>
  </si>
  <si>
    <t>Date of Acquisition/ Installation</t>
  </si>
  <si>
    <t>Historical Cost/ Cost of Acquisition</t>
  </si>
  <si>
    <t xml:space="preserve">Date of withdrawal from operations </t>
  </si>
  <si>
    <t>Cumulative depreciation recovered</t>
  </si>
  <si>
    <t>Proposed residual value</t>
  </si>
  <si>
    <t>Details of Expenses Capitalised</t>
  </si>
  <si>
    <t>Form No: F9</t>
  </si>
  <si>
    <t>Interest &amp; Finance charges Capitalised</t>
  </si>
  <si>
    <t>Employee expenses</t>
  </si>
  <si>
    <t>A&amp;G Expenses</t>
  </si>
  <si>
    <t>Others, if any</t>
  </si>
  <si>
    <t>Grand Total</t>
  </si>
  <si>
    <t>Consumer contributions and grants towards cost of capital assets</t>
  </si>
  <si>
    <t>Balance at the start of the year</t>
  </si>
  <si>
    <t>Additions during the Year</t>
  </si>
  <si>
    <t>Balance at the end of the Year</t>
  </si>
  <si>
    <t>Consumer Contribution Towards Cost Of Capital Assets</t>
  </si>
  <si>
    <t>Grant Towards Cost Of Capital Assets</t>
  </si>
  <si>
    <t xml:space="preserve"> Total</t>
  </si>
  <si>
    <t>Form No: F21a</t>
  </si>
  <si>
    <t>Income Tax Provisions</t>
  </si>
  <si>
    <t>As Per Return Filed For The Year</t>
  </si>
  <si>
    <t>As Assessed For The Year</t>
  </si>
  <si>
    <t>Credit/Debit Of Assessment Year(s) (Give Details)</t>
  </si>
  <si>
    <t>‘Income Tax Provisions’ details which could not be provided by the Transmission Company at the time of this filing shall be furnished as and when they become due/ available.</t>
  </si>
  <si>
    <t>Form No: F29</t>
  </si>
  <si>
    <t>Estimates</t>
  </si>
  <si>
    <t>Projection</t>
  </si>
  <si>
    <t>Income Tax on the Retun on Equity</t>
  </si>
  <si>
    <t>F1a</t>
  </si>
  <si>
    <t>F2a</t>
  </si>
  <si>
    <t>F21a</t>
  </si>
  <si>
    <t>F28</t>
  </si>
  <si>
    <t>F29</t>
  </si>
  <si>
    <t>Less: Expenses Capitalised</t>
  </si>
  <si>
    <t>Income Tax</t>
  </si>
  <si>
    <t>Expenses Capitalised</t>
  </si>
  <si>
    <t>2015-16</t>
  </si>
  <si>
    <t>Rs</t>
  </si>
  <si>
    <t>Rs.</t>
  </si>
  <si>
    <t>Nil</t>
  </si>
  <si>
    <t>100 %</t>
  </si>
  <si>
    <t>NA</t>
  </si>
  <si>
    <t>Due to competitive tendering</t>
  </si>
  <si>
    <t>Spares (Battery Bank)</t>
  </si>
  <si>
    <t>Replacement of 18 nos. 245 KV, 600-300/1-1-1-1 A HBB make CT  at 220 KV s/s Mehrauli CWO AMF(W)/317/08-09 dt:- 09.01.2009</t>
  </si>
  <si>
    <t>7464218/- (CWO cost)</t>
  </si>
  <si>
    <t>7464218/- as on CWO issue date 09.01.2009</t>
  </si>
  <si>
    <t>GM(O&amp;M)</t>
  </si>
  <si>
    <t>09.01.2009</t>
  </si>
  <si>
    <t>Replacement of 18 nos. 245 KV, 600-300/1-1-1-1 A HBB make CT  at 220 KV s/s Mehrauli</t>
  </si>
  <si>
    <t>7464218 (CWO cost)</t>
  </si>
  <si>
    <t>38 lacs (approx) as on last qtr of FY 14-15</t>
  </si>
  <si>
    <t>38 lacs (approx)</t>
  </si>
  <si>
    <t>DCB</t>
  </si>
  <si>
    <t xml:space="preserve">15.02.2015 </t>
  </si>
  <si>
    <t>20.08.2009</t>
  </si>
  <si>
    <t>46.62 lacs</t>
  </si>
</sst>
</file>

<file path=xl/styles.xml><?xml version="1.0" encoding="utf-8"?>
<styleSheet xmlns="http://schemas.openxmlformats.org/spreadsheetml/2006/main">
  <numFmts count="6">
    <numFmt numFmtId="164" formatCode="_(* #,##0.00_);_(* \(#,##0.00\);_(* &quot;-&quot;??_);_(@_)"/>
    <numFmt numFmtId="165" formatCode="_-* #,##0.00_-;\-* #,##0.00_-;_-* &quot;-&quot;??_-;_-@_-"/>
    <numFmt numFmtId="166" formatCode="0.0"/>
    <numFmt numFmtId="167" formatCode="_-* #,##0_-;\-* #,##0_-;_-* &quot;-&quot;??_-;_-@_-"/>
    <numFmt numFmtId="168" formatCode="0.00_)"/>
    <numFmt numFmtId="169" formatCode="&quot;ß&quot;#,##0.00_);\(&quot;ß&quot;#,##0.00\)"/>
  </numFmts>
  <fonts count="27">
    <font>
      <sz val="10"/>
      <name val="Arial"/>
    </font>
    <font>
      <sz val="10"/>
      <name val="Arial"/>
    </font>
    <font>
      <b/>
      <sz val="10"/>
      <name val="Arial"/>
      <family val="2"/>
    </font>
    <font>
      <b/>
      <sz val="12"/>
      <name val="Arial"/>
      <family val="2"/>
    </font>
    <font>
      <sz val="12"/>
      <name val="Tms Rmn"/>
    </font>
    <font>
      <sz val="10"/>
      <name val="Helv"/>
    </font>
    <font>
      <sz val="8"/>
      <name val="Arial"/>
      <family val="2"/>
    </font>
    <font>
      <sz val="7"/>
      <name val="Small Fonts"/>
    </font>
    <font>
      <b/>
      <i/>
      <sz val="16"/>
      <name val="Helv"/>
    </font>
    <font>
      <sz val="12"/>
      <name val="Times New Roman"/>
      <family val="1"/>
    </font>
    <font>
      <sz val="10"/>
      <name val="Arial"/>
      <family val="2"/>
    </font>
    <font>
      <sz val="12"/>
      <color indexed="9"/>
      <name val="Times New Roman"/>
      <family val="1"/>
    </font>
    <font>
      <b/>
      <sz val="12"/>
      <color indexed="9"/>
      <name val="Times New Roman"/>
      <family val="1"/>
    </font>
    <font>
      <sz val="10"/>
      <color indexed="8"/>
      <name val="Arial"/>
      <family val="2"/>
    </font>
    <font>
      <u/>
      <sz val="10"/>
      <name val="Arial"/>
      <family val="2"/>
    </font>
    <font>
      <sz val="10"/>
      <color indexed="9"/>
      <name val="Arial"/>
      <family val="2"/>
    </font>
    <font>
      <b/>
      <sz val="10"/>
      <color indexed="9"/>
      <name val="Arial"/>
      <family val="2"/>
    </font>
    <font>
      <sz val="12"/>
      <name val="Arial"/>
      <family val="2"/>
    </font>
    <font>
      <b/>
      <sz val="10"/>
      <color indexed="8"/>
      <name val="Arial"/>
      <family val="2"/>
    </font>
    <font>
      <vertAlign val="superscript"/>
      <sz val="10"/>
      <name val="Arial"/>
      <family val="2"/>
    </font>
    <font>
      <b/>
      <vertAlign val="superscript"/>
      <sz val="10"/>
      <name val="Arial"/>
      <family val="2"/>
    </font>
    <font>
      <b/>
      <sz val="12"/>
      <name val="Tahoma"/>
      <family val="2"/>
    </font>
    <font>
      <b/>
      <u/>
      <sz val="10"/>
      <name val="Arial"/>
      <family val="2"/>
    </font>
    <font>
      <b/>
      <vertAlign val="superscript"/>
      <sz val="12"/>
      <name val="Tahoma"/>
      <family val="2"/>
    </font>
    <font>
      <b/>
      <u/>
      <sz val="10"/>
      <color indexed="9"/>
      <name val="Arial"/>
      <family val="2"/>
    </font>
    <font>
      <b/>
      <sz val="10"/>
      <color indexed="61"/>
      <name val="Arial"/>
      <family val="2"/>
    </font>
    <font>
      <b/>
      <i/>
      <sz val="10"/>
      <name val="Arial"/>
      <family val="2"/>
    </font>
  </fonts>
  <fills count="14">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41"/>
        <bgColor indexed="64"/>
      </patternFill>
    </fill>
    <fill>
      <patternFill patternType="solid">
        <fgColor indexed="44"/>
        <bgColor indexed="64"/>
      </patternFill>
    </fill>
    <fill>
      <patternFill patternType="solid">
        <fgColor indexed="42"/>
        <bgColor indexed="64"/>
      </patternFill>
    </fill>
    <fill>
      <patternFill patternType="solid">
        <fgColor indexed="12"/>
        <bgColor indexed="64"/>
      </patternFill>
    </fill>
    <fill>
      <patternFill patternType="solid">
        <fgColor theme="9"/>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7" tint="0.39997558519241921"/>
        <bgColor indexed="64"/>
      </patternFill>
    </fill>
  </fills>
  <borders count="27">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medium">
        <color indexed="64"/>
      </top>
      <bottom/>
      <diagonal/>
    </border>
  </borders>
  <cellStyleXfs count="21">
    <xf numFmtId="0" fontId="0" fillId="0" borderId="0"/>
    <xf numFmtId="0" fontId="4" fillId="0" borderId="0" applyNumberFormat="0" applyFill="0" applyBorder="0" applyAlignment="0" applyProtection="0"/>
    <xf numFmtId="165" fontId="1" fillId="0" borderId="0" applyFont="0" applyFill="0" applyBorder="0" applyAlignment="0" applyProtection="0"/>
    <xf numFmtId="0" fontId="5" fillId="0" borderId="1"/>
    <xf numFmtId="165" fontId="10" fillId="0" borderId="0" applyFont="0" applyFill="0" applyBorder="0" applyAlignment="0" applyProtection="0"/>
    <xf numFmtId="0" fontId="5" fillId="0" borderId="1"/>
    <xf numFmtId="38" fontId="6" fillId="2" borderId="0" applyNumberFormat="0" applyBorder="0" applyAlignment="0" applyProtection="0"/>
    <xf numFmtId="0" fontId="3" fillId="0" borderId="2" applyNumberFormat="0" applyAlignment="0" applyProtection="0">
      <alignment horizontal="left" vertical="center"/>
    </xf>
    <xf numFmtId="0" fontId="3" fillId="0" borderId="3">
      <alignment horizontal="left" vertical="center"/>
    </xf>
    <xf numFmtId="10" fontId="6" fillId="3" borderId="4" applyNumberFormat="0" applyBorder="0" applyAlignment="0" applyProtection="0"/>
    <xf numFmtId="37" fontId="7" fillId="0" borderId="0"/>
    <xf numFmtId="168" fontId="8" fillId="0" borderId="0"/>
    <xf numFmtId="0" fontId="10" fillId="0" borderId="0"/>
    <xf numFmtId="0" fontId="1" fillId="0" borderId="0"/>
    <xf numFmtId="0" fontId="10" fillId="0" borderId="0"/>
    <xf numFmtId="0" fontId="1" fillId="0" borderId="0"/>
    <xf numFmtId="0" fontId="1" fillId="0" borderId="0"/>
    <xf numFmtId="9" fontId="1" fillId="0" borderId="0" applyFont="0" applyFill="0" applyBorder="0" applyAlignment="0" applyProtection="0"/>
    <xf numFmtId="169" fontId="1" fillId="0" borderId="0" applyFont="0" applyFill="0" applyBorder="0" applyAlignment="0" applyProtection="0"/>
    <xf numFmtId="10" fontId="1" fillId="0" borderId="0" applyFont="0" applyFill="0" applyBorder="0" applyAlignment="0" applyProtection="0"/>
    <xf numFmtId="0" fontId="10" fillId="0" borderId="0"/>
  </cellStyleXfs>
  <cellXfs count="447">
    <xf numFmtId="0" fontId="0" fillId="0" borderId="0" xfId="0"/>
    <xf numFmtId="0" fontId="1" fillId="0" borderId="0" xfId="13" applyAlignment="1">
      <alignment vertical="center"/>
    </xf>
    <xf numFmtId="0" fontId="1" fillId="0" borderId="0" xfId="13" applyFill="1" applyAlignment="1">
      <alignment vertical="center"/>
    </xf>
    <xf numFmtId="0" fontId="1" fillId="0" borderId="0" xfId="13" applyAlignment="1">
      <alignment vertical="center" wrapText="1"/>
    </xf>
    <xf numFmtId="0" fontId="9" fillId="0" borderId="0" xfId="13" applyFont="1" applyAlignment="1">
      <alignment vertical="center"/>
    </xf>
    <xf numFmtId="0" fontId="11" fillId="4" borderId="0" xfId="13" applyFont="1" applyFill="1" applyAlignment="1">
      <alignment vertical="center"/>
    </xf>
    <xf numFmtId="0" fontId="10" fillId="0" borderId="4" xfId="0" applyNumberFormat="1" applyFont="1" applyFill="1" applyBorder="1" applyAlignment="1">
      <alignment vertical="center" wrapText="1"/>
    </xf>
    <xf numFmtId="0" fontId="10" fillId="0" borderId="0" xfId="16" applyFont="1" applyFill="1" applyAlignment="1">
      <alignment vertical="center"/>
    </xf>
    <xf numFmtId="0" fontId="12" fillId="4" borderId="0" xfId="13" applyFont="1" applyFill="1" applyAlignment="1">
      <alignment vertical="center"/>
    </xf>
    <xf numFmtId="0" fontId="2" fillId="0" borderId="4" xfId="0" applyFont="1" applyFill="1" applyBorder="1" applyAlignment="1">
      <alignment vertical="center"/>
    </xf>
    <xf numFmtId="0" fontId="10" fillId="0" borderId="0" xfId="0" applyFont="1"/>
    <xf numFmtId="0" fontId="17" fillId="0" borderId="0" xfId="0" applyFont="1"/>
    <xf numFmtId="0" fontId="10" fillId="0" borderId="0" xfId="0" applyFont="1" applyFill="1" applyBorder="1"/>
    <xf numFmtId="0" fontId="10" fillId="5" borderId="5" xfId="0" applyFont="1" applyFill="1" applyBorder="1" applyAlignment="1">
      <alignment horizontal="center"/>
    </xf>
    <xf numFmtId="0" fontId="10" fillId="0" borderId="6" xfId="0" applyFont="1" applyBorder="1" applyAlignment="1">
      <alignment horizontal="center"/>
    </xf>
    <xf numFmtId="0" fontId="10" fillId="0" borderId="4" xfId="0" applyFont="1" applyBorder="1" applyAlignment="1">
      <alignment horizontal="center"/>
    </xf>
    <xf numFmtId="0" fontId="10" fillId="0" borderId="0" xfId="0" applyFont="1" applyAlignment="1">
      <alignment vertical="center" wrapText="1"/>
    </xf>
    <xf numFmtId="0" fontId="10" fillId="0" borderId="0" xfId="0" applyFont="1" applyAlignment="1">
      <alignment horizontal="center"/>
    </xf>
    <xf numFmtId="0" fontId="14" fillId="0" borderId="0" xfId="0" applyFont="1" applyAlignment="1">
      <alignment horizontal="left"/>
    </xf>
    <xf numFmtId="0" fontId="2" fillId="0" borderId="0" xfId="0" applyFont="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right"/>
    </xf>
    <xf numFmtId="0" fontId="10" fillId="0" borderId="0" xfId="0" applyNumberFormat="1" applyFont="1" applyFill="1"/>
    <xf numFmtId="0" fontId="10" fillId="0" borderId="0" xfId="0" applyNumberFormat="1" applyFont="1" applyFill="1" applyAlignment="1">
      <alignment horizontal="center"/>
    </xf>
    <xf numFmtId="0" fontId="16" fillId="4" borderId="0" xfId="0" applyFont="1" applyFill="1" applyAlignment="1">
      <alignment vertical="center" wrapText="1"/>
    </xf>
    <xf numFmtId="0" fontId="15" fillId="4" borderId="0" xfId="0" applyFont="1" applyFill="1" applyAlignment="1">
      <alignment vertical="center" wrapText="1"/>
    </xf>
    <xf numFmtId="0" fontId="10" fillId="0" borderId="0" xfId="0" applyNumberFormat="1" applyFont="1" applyFill="1" applyAlignment="1">
      <alignment vertical="center" wrapText="1"/>
    </xf>
    <xf numFmtId="0" fontId="10" fillId="0" borderId="4" xfId="16" applyFont="1" applyBorder="1" applyAlignment="1">
      <alignment vertical="center" wrapText="1"/>
    </xf>
    <xf numFmtId="0" fontId="10" fillId="0" borderId="4" xfId="16" applyFont="1" applyBorder="1" applyAlignment="1">
      <alignment vertical="center"/>
    </xf>
    <xf numFmtId="0" fontId="2"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15" fillId="4" borderId="0" xfId="16" applyFont="1" applyFill="1" applyAlignment="1">
      <alignment vertical="center"/>
    </xf>
    <xf numFmtId="0" fontId="10" fillId="0" borderId="0" xfId="0" applyNumberFormat="1" applyFont="1" applyFill="1" applyAlignment="1">
      <alignment horizontal="center" vertical="center" wrapText="1"/>
    </xf>
    <xf numFmtId="0" fontId="10" fillId="0" borderId="0" xfId="16" applyFont="1" applyAlignment="1">
      <alignment horizontal="center" vertical="center"/>
    </xf>
    <xf numFmtId="0" fontId="10" fillId="0" borderId="0" xfId="16" applyFont="1" applyAlignment="1">
      <alignment vertical="center"/>
    </xf>
    <xf numFmtId="0" fontId="10" fillId="0" borderId="0" xfId="16" applyFont="1" applyAlignment="1">
      <alignment vertical="center" wrapText="1"/>
    </xf>
    <xf numFmtId="2" fontId="10" fillId="0" borderId="0" xfId="16" applyNumberFormat="1" applyFont="1"/>
    <xf numFmtId="0" fontId="10" fillId="0" borderId="0" xfId="15" applyFont="1"/>
    <xf numFmtId="0" fontId="15" fillId="4" borderId="0" xfId="15" applyFont="1" applyFill="1"/>
    <xf numFmtId="0" fontId="10" fillId="0" borderId="0" xfId="15" applyFont="1" applyFill="1"/>
    <xf numFmtId="0" fontId="10" fillId="0" borderId="0" xfId="15" applyFont="1" applyAlignment="1">
      <alignment vertical="center"/>
    </xf>
    <xf numFmtId="0" fontId="2" fillId="5" borderId="7" xfId="0" applyFont="1" applyFill="1" applyBorder="1" applyAlignment="1">
      <alignment horizontal="left"/>
    </xf>
    <xf numFmtId="0" fontId="2" fillId="5" borderId="8" xfId="0" applyFont="1" applyFill="1" applyBorder="1" applyAlignment="1">
      <alignment horizontal="centerContinuous"/>
    </xf>
    <xf numFmtId="0" fontId="10" fillId="0" borderId="9" xfId="0" applyFont="1" applyFill="1" applyBorder="1" applyAlignment="1">
      <alignment horizontal="left"/>
    </xf>
    <xf numFmtId="0" fontId="10" fillId="0" borderId="9" xfId="0" applyFont="1" applyFill="1" applyBorder="1"/>
    <xf numFmtId="0" fontId="10" fillId="0" borderId="9" xfId="0" applyFont="1" applyFill="1" applyBorder="1" applyAlignment="1">
      <alignment wrapText="1"/>
    </xf>
    <xf numFmtId="0" fontId="10" fillId="0" borderId="0" xfId="0" applyFont="1" applyFill="1" applyBorder="1" applyAlignment="1">
      <alignment horizontal="center"/>
    </xf>
    <xf numFmtId="0" fontId="2" fillId="9" borderId="0" xfId="0" applyFont="1" applyFill="1" applyAlignment="1">
      <alignment horizontal="center"/>
    </xf>
    <xf numFmtId="0" fontId="16" fillId="10" borderId="0" xfId="0" applyFont="1" applyFill="1" applyAlignment="1">
      <alignment vertical="center"/>
    </xf>
    <xf numFmtId="0" fontId="16" fillId="10" borderId="0" xfId="0" applyFont="1" applyFill="1" applyAlignment="1">
      <alignment horizontal="center" vertical="center"/>
    </xf>
    <xf numFmtId="0" fontId="10" fillId="0" borderId="0" xfId="0" applyNumberFormat="1" applyFont="1" applyFill="1" applyBorder="1"/>
    <xf numFmtId="0" fontId="10" fillId="0" borderId="0" xfId="0" applyFont="1" applyFill="1"/>
    <xf numFmtId="0" fontId="10" fillId="0" borderId="0" xfId="0" applyNumberFormat="1" applyFont="1" applyFill="1" applyBorder="1" applyAlignment="1">
      <alignment horizontal="center"/>
    </xf>
    <xf numFmtId="2" fontId="10" fillId="0" borderId="0" xfId="0" applyNumberFormat="1" applyFont="1" applyFill="1" applyBorder="1" applyAlignment="1">
      <alignment horizontal="right"/>
    </xf>
    <xf numFmtId="2" fontId="10" fillId="0" borderId="0" xfId="0" applyNumberFormat="1" applyFont="1" applyFill="1" applyBorder="1"/>
    <xf numFmtId="49" fontId="2" fillId="11" borderId="4" xfId="0" applyNumberFormat="1" applyFont="1" applyFill="1" applyBorder="1" applyAlignment="1">
      <alignment horizontal="center" vertical="center"/>
    </xf>
    <xf numFmtId="0" fontId="13" fillId="0" borderId="4" xfId="0" applyFont="1" applyFill="1" applyBorder="1" applyAlignment="1">
      <alignment horizontal="left"/>
    </xf>
    <xf numFmtId="0" fontId="13" fillId="0" borderId="4" xfId="0" applyFont="1" applyFill="1" applyBorder="1" applyAlignment="1">
      <alignment horizontal="center"/>
    </xf>
    <xf numFmtId="0" fontId="2" fillId="0" borderId="4" xfId="0" applyFont="1" applyFill="1" applyBorder="1"/>
    <xf numFmtId="0" fontId="2" fillId="0" borderId="4" xfId="0" applyFont="1" applyFill="1" applyBorder="1" applyAlignment="1">
      <alignment horizontal="center"/>
    </xf>
    <xf numFmtId="0" fontId="10" fillId="0" borderId="4" xfId="0" applyFont="1" applyFill="1" applyBorder="1"/>
    <xf numFmtId="0" fontId="10" fillId="0" borderId="4" xfId="0" applyFont="1" applyFill="1" applyBorder="1" applyAlignment="1">
      <alignment horizontal="center"/>
    </xf>
    <xf numFmtId="0" fontId="10" fillId="0" borderId="4" xfId="0" applyFont="1" applyFill="1" applyBorder="1" applyAlignment="1">
      <alignment horizontal="left" indent="1"/>
    </xf>
    <xf numFmtId="0" fontId="13" fillId="0" borderId="4" xfId="0" applyFont="1" applyFill="1" applyBorder="1"/>
    <xf numFmtId="0" fontId="2" fillId="0" borderId="4" xfId="0" applyFont="1" applyFill="1" applyBorder="1" applyAlignment="1">
      <alignment horizontal="center" vertical="center" wrapText="1"/>
    </xf>
    <xf numFmtId="0" fontId="10"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49" fontId="2" fillId="12" borderId="4" xfId="0" applyNumberFormat="1" applyFont="1" applyFill="1" applyBorder="1" applyAlignment="1">
      <alignment horizontal="center" vertical="center"/>
    </xf>
    <xf numFmtId="2" fontId="10" fillId="12" borderId="4" xfId="0" applyNumberFormat="1" applyFont="1" applyFill="1" applyBorder="1"/>
    <xf numFmtId="2" fontId="2" fillId="12" borderId="4" xfId="0" applyNumberFormat="1" applyFont="1" applyFill="1" applyBorder="1"/>
    <xf numFmtId="2" fontId="10" fillId="12" borderId="4" xfId="0" applyNumberFormat="1" applyFont="1" applyFill="1" applyBorder="1" applyAlignment="1">
      <alignment horizontal="right"/>
    </xf>
    <xf numFmtId="2" fontId="10" fillId="12" borderId="4" xfId="2" applyNumberFormat="1" applyFont="1" applyFill="1" applyBorder="1" applyAlignment="1">
      <alignment horizontal="right" vertical="center"/>
    </xf>
    <xf numFmtId="2" fontId="10" fillId="12" borderId="4" xfId="0" applyNumberFormat="1" applyFont="1" applyFill="1" applyBorder="1" applyAlignment="1">
      <alignment vertical="center"/>
    </xf>
    <xf numFmtId="2" fontId="2" fillId="12" borderId="4" xfId="0" applyNumberFormat="1" applyFont="1" applyFill="1" applyBorder="1" applyAlignment="1">
      <alignment horizontal="right"/>
    </xf>
    <xf numFmtId="0" fontId="2" fillId="11" borderId="4" xfId="0" applyFont="1" applyFill="1" applyBorder="1" applyAlignment="1">
      <alignment horizontal="center" vertical="center"/>
    </xf>
    <xf numFmtId="2" fontId="10" fillId="11" borderId="4" xfId="0" applyNumberFormat="1" applyFont="1" applyFill="1" applyBorder="1" applyAlignment="1">
      <alignment horizontal="right"/>
    </xf>
    <xf numFmtId="2" fontId="2" fillId="11" borderId="4" xfId="0" applyNumberFormat="1" applyFont="1" applyFill="1" applyBorder="1" applyAlignment="1">
      <alignment horizontal="right"/>
    </xf>
    <xf numFmtId="2" fontId="10" fillId="11" borderId="4" xfId="2" applyNumberFormat="1" applyFont="1" applyFill="1" applyBorder="1" applyAlignment="1">
      <alignment horizontal="right" vertical="center"/>
    </xf>
    <xf numFmtId="2" fontId="10" fillId="11" borderId="4" xfId="0" applyNumberFormat="1" applyFont="1" applyFill="1" applyBorder="1" applyAlignment="1">
      <alignment vertical="center"/>
    </xf>
    <xf numFmtId="49" fontId="2" fillId="13" borderId="4" xfId="0" applyNumberFormat="1" applyFont="1" applyFill="1" applyBorder="1" applyAlignment="1">
      <alignment horizontal="center" vertical="center"/>
    </xf>
    <xf numFmtId="0" fontId="2" fillId="13" borderId="4" xfId="0" applyFont="1" applyFill="1" applyBorder="1" applyAlignment="1">
      <alignment vertical="center"/>
    </xf>
    <xf numFmtId="2" fontId="10" fillId="13" borderId="4" xfId="0" applyNumberFormat="1" applyFont="1" applyFill="1" applyBorder="1" applyAlignment="1">
      <alignment horizontal="right"/>
    </xf>
    <xf numFmtId="2" fontId="2" fillId="13" borderId="4" xfId="0" applyNumberFormat="1" applyFont="1" applyFill="1" applyBorder="1" applyAlignment="1">
      <alignment horizontal="right"/>
    </xf>
    <xf numFmtId="2" fontId="10" fillId="13" borderId="4" xfId="2" applyNumberFormat="1" applyFont="1" applyFill="1" applyBorder="1" applyAlignment="1">
      <alignment horizontal="right" vertical="center"/>
    </xf>
    <xf numFmtId="2" fontId="10" fillId="13" borderId="4" xfId="0" applyNumberFormat="1" applyFont="1" applyFill="1" applyBorder="1" applyAlignment="1">
      <alignment vertical="center"/>
    </xf>
    <xf numFmtId="0" fontId="2" fillId="0" borderId="0" xfId="0" applyFont="1" applyFill="1" applyBorder="1" applyAlignment="1">
      <alignment horizontal="center" vertical="center"/>
    </xf>
    <xf numFmtId="0" fontId="16" fillId="10" borderId="0" xfId="0" applyFont="1" applyFill="1" applyAlignment="1">
      <alignment horizontal="center" vertical="center"/>
    </xf>
    <xf numFmtId="49" fontId="2" fillId="0" borderId="4" xfId="0" applyNumberFormat="1" applyFont="1" applyFill="1" applyBorder="1" applyAlignment="1">
      <alignment horizontal="center" vertical="center"/>
    </xf>
    <xf numFmtId="2" fontId="10" fillId="0" borderId="4" xfId="0" applyNumberFormat="1" applyFont="1" applyFill="1" applyBorder="1" applyAlignment="1">
      <alignment horizontal="right"/>
    </xf>
    <xf numFmtId="2" fontId="10" fillId="0" borderId="4" xfId="0" applyNumberFormat="1" applyFont="1" applyFill="1" applyBorder="1"/>
    <xf numFmtId="0" fontId="18" fillId="0" borderId="4" xfId="0" applyFont="1" applyFill="1" applyBorder="1" applyAlignment="1">
      <alignment horizontal="center"/>
    </xf>
    <xf numFmtId="1" fontId="10" fillId="0" borderId="4" xfId="0" applyNumberFormat="1" applyFont="1" applyFill="1" applyBorder="1" applyAlignment="1">
      <alignment horizontal="right"/>
    </xf>
    <xf numFmtId="2" fontId="10" fillId="0" borderId="4" xfId="2"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10" fillId="0" borderId="4" xfId="0" quotePrefix="1" applyFont="1" applyFill="1" applyBorder="1" applyAlignment="1">
      <alignment vertical="center"/>
    </xf>
    <xf numFmtId="0" fontId="10" fillId="0" borderId="4"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vertical="center" wrapText="1"/>
    </xf>
    <xf numFmtId="0" fontId="10" fillId="0" borderId="0" xfId="0" applyNumberFormat="1" applyFont="1" applyFill="1" applyAlignment="1">
      <alignment vertical="center"/>
    </xf>
    <xf numFmtId="0" fontId="13" fillId="0" borderId="4" xfId="0" applyFont="1" applyFill="1" applyBorder="1" applyAlignment="1">
      <alignment horizontal="center" vertical="center"/>
    </xf>
    <xf numFmtId="9" fontId="13" fillId="0" borderId="4" xfId="0" applyNumberFormat="1" applyFont="1" applyFill="1" applyBorder="1" applyAlignment="1">
      <alignment horizontal="center" vertical="center"/>
    </xf>
    <xf numFmtId="1" fontId="10" fillId="0" borderId="4" xfId="0" applyNumberFormat="1" applyFont="1" applyFill="1" applyBorder="1" applyAlignment="1">
      <alignment horizontal="center" vertical="center"/>
    </xf>
    <xf numFmtId="9" fontId="10" fillId="0" borderId="4" xfId="17" applyFont="1" applyFill="1" applyBorder="1" applyAlignment="1">
      <alignment horizontal="center" vertical="center"/>
    </xf>
    <xf numFmtId="0" fontId="10" fillId="0" borderId="4" xfId="15" applyFont="1" applyBorder="1"/>
    <xf numFmtId="0" fontId="10" fillId="0" borderId="10" xfId="15" applyFont="1" applyFill="1" applyBorder="1" applyAlignment="1">
      <alignment vertical="center" wrapText="1"/>
    </xf>
    <xf numFmtId="0" fontId="2" fillId="0" borderId="10" xfId="15" applyFont="1" applyFill="1" applyBorder="1" applyAlignment="1">
      <alignment vertical="center" wrapText="1"/>
    </xf>
    <xf numFmtId="0" fontId="10" fillId="0" borderId="4" xfId="15" applyFont="1" applyBorder="1" applyAlignment="1">
      <alignment horizontal="center" vertical="center"/>
    </xf>
    <xf numFmtId="0" fontId="1" fillId="0" borderId="4" xfId="13" applyBorder="1" applyAlignment="1">
      <alignment vertical="center"/>
    </xf>
    <xf numFmtId="0" fontId="1" fillId="0" borderId="4" xfId="13" applyBorder="1" applyAlignment="1">
      <alignment vertical="center" wrapText="1"/>
    </xf>
    <xf numFmtId="0" fontId="2" fillId="0" borderId="4" xfId="13" applyFont="1" applyBorder="1" applyAlignment="1">
      <alignment vertical="center" wrapText="1"/>
    </xf>
    <xf numFmtId="0" fontId="10" fillId="0" borderId="4" xfId="13" applyFont="1" applyBorder="1" applyAlignment="1">
      <alignment vertical="center" wrapText="1"/>
    </xf>
    <xf numFmtId="0" fontId="2" fillId="0" borderId="4" xfId="13" applyFont="1" applyBorder="1" applyAlignment="1">
      <alignment vertical="center"/>
    </xf>
    <xf numFmtId="0" fontId="10" fillId="0" borderId="4" xfId="16" applyFont="1" applyBorder="1" applyAlignment="1">
      <alignment horizontal="left" vertical="center" wrapText="1"/>
    </xf>
    <xf numFmtId="0" fontId="10" fillId="0" borderId="4" xfId="16" applyFont="1" applyBorder="1" applyAlignment="1">
      <alignment horizontal="left" vertical="center"/>
    </xf>
    <xf numFmtId="0" fontId="2" fillId="0" borderId="4" xfId="16" applyFont="1" applyBorder="1" applyAlignment="1">
      <alignment vertical="center"/>
    </xf>
    <xf numFmtId="0" fontId="2" fillId="0" borderId="4" xfId="16" applyFont="1" applyBorder="1" applyAlignment="1">
      <alignment vertical="center" wrapText="1"/>
    </xf>
    <xf numFmtId="0" fontId="10" fillId="0" borderId="0" xfId="13" applyFont="1" applyAlignment="1">
      <alignment vertical="center"/>
    </xf>
    <xf numFmtId="0" fontId="10" fillId="0" borderId="10" xfId="0" applyFont="1" applyFill="1" applyBorder="1"/>
    <xf numFmtId="49" fontId="2" fillId="0" borderId="4" xfId="0" applyNumberFormat="1" applyFont="1" applyFill="1" applyBorder="1" applyAlignment="1">
      <alignment vertical="center"/>
    </xf>
    <xf numFmtId="49" fontId="2" fillId="0" borderId="4" xfId="0" applyNumberFormat="1" applyFont="1" applyFill="1" applyBorder="1" applyAlignment="1">
      <alignment horizontal="center" vertical="center" wrapText="1"/>
    </xf>
    <xf numFmtId="0" fontId="10" fillId="0" borderId="4" xfId="0" applyFont="1" applyFill="1" applyBorder="1" applyAlignment="1">
      <alignment horizontal="left"/>
    </xf>
    <xf numFmtId="0" fontId="2" fillId="0" borderId="0" xfId="13" applyFont="1" applyAlignment="1">
      <alignment vertical="center"/>
    </xf>
    <xf numFmtId="0" fontId="2" fillId="9" borderId="0" xfId="0" applyFont="1" applyFill="1" applyBorder="1" applyAlignment="1">
      <alignment horizontal="left" vertical="center"/>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0" borderId="0" xfId="0" applyNumberFormat="1" applyFont="1" applyFill="1" applyAlignment="1">
      <alignment horizontal="center" vertical="center" wrapText="1"/>
    </xf>
    <xf numFmtId="0" fontId="2" fillId="0" borderId="0" xfId="13" applyFont="1" applyAlignment="1">
      <alignment horizontal="center" vertical="center"/>
    </xf>
    <xf numFmtId="0" fontId="10" fillId="0" borderId="0" xfId="16" applyFont="1" applyAlignment="1">
      <alignment wrapText="1"/>
    </xf>
    <xf numFmtId="49" fontId="2" fillId="0" borderId="10" xfId="0" applyNumberFormat="1" applyFont="1" applyFill="1" applyBorder="1" applyAlignment="1">
      <alignment horizontal="center" vertical="center"/>
    </xf>
    <xf numFmtId="0" fontId="2" fillId="0" borderId="11" xfId="0" applyFont="1" applyFill="1" applyBorder="1" applyAlignment="1">
      <alignment horizontal="center" vertical="center" wrapText="1"/>
    </xf>
    <xf numFmtId="0" fontId="1" fillId="0" borderId="0" xfId="13" applyAlignment="1">
      <alignment horizontal="center" vertical="center" wrapText="1"/>
    </xf>
    <xf numFmtId="0" fontId="2" fillId="0" borderId="0" xfId="0" applyFont="1" applyFill="1" applyBorder="1" applyAlignment="1">
      <alignment vertical="center"/>
    </xf>
    <xf numFmtId="0" fontId="2" fillId="9" borderId="0" xfId="0" applyFont="1" applyFill="1" applyBorder="1" applyAlignment="1">
      <alignment vertical="center"/>
    </xf>
    <xf numFmtId="0" fontId="2" fillId="0" borderId="0" xfId="0" applyFont="1" applyAlignment="1"/>
    <xf numFmtId="0" fontId="10" fillId="0" borderId="0" xfId="13" applyFont="1" applyAlignment="1">
      <alignment horizontal="left" vertical="center" wrapText="1"/>
    </xf>
    <xf numFmtId="49" fontId="2" fillId="0" borderId="10" xfId="0" applyNumberFormat="1" applyFont="1" applyFill="1" applyBorder="1" applyAlignment="1">
      <alignment horizontal="center" vertical="center" wrapText="1"/>
    </xf>
    <xf numFmtId="0" fontId="10" fillId="0" borderId="4" xfId="0" applyFont="1" applyFill="1" applyBorder="1" applyAlignment="1">
      <alignment wrapText="1"/>
    </xf>
    <xf numFmtId="49" fontId="2" fillId="0" borderId="4" xfId="0" applyNumberFormat="1" applyFont="1" applyFill="1" applyBorder="1" applyAlignment="1">
      <alignment vertical="center" wrapText="1"/>
    </xf>
    <xf numFmtId="0" fontId="2" fillId="0" borderId="12" xfId="0" applyFont="1" applyBorder="1" applyAlignment="1"/>
    <xf numFmtId="0" fontId="10" fillId="0" borderId="4" xfId="0" applyFont="1" applyBorder="1"/>
    <xf numFmtId="0" fontId="10" fillId="0" borderId="4" xfId="0" applyFont="1" applyBorder="1" applyAlignment="1">
      <alignment horizontal="justify" vertical="top"/>
    </xf>
    <xf numFmtId="0" fontId="2" fillId="0" borderId="4" xfId="0" applyFont="1" applyBorder="1" applyAlignment="1">
      <alignment vertical="top"/>
    </xf>
    <xf numFmtId="0" fontId="10" fillId="0" borderId="4" xfId="0" applyFont="1" applyBorder="1" applyAlignment="1">
      <alignment vertical="top"/>
    </xf>
    <xf numFmtId="0" fontId="2" fillId="0" borderId="4" xfId="0" applyFont="1" applyBorder="1" applyAlignment="1">
      <alignment horizontal="justify" vertical="top"/>
    </xf>
    <xf numFmtId="0" fontId="10" fillId="0" borderId="4" xfId="0" quotePrefix="1" applyFont="1" applyBorder="1" applyAlignment="1">
      <alignment horizontal="justify" vertical="top"/>
    </xf>
    <xf numFmtId="0" fontId="2" fillId="0" borderId="0" xfId="0" applyFont="1" applyAlignment="1">
      <alignment horizontal="center" vertical="center"/>
    </xf>
    <xf numFmtId="0" fontId="2" fillId="0" borderId="4" xfId="0" applyFont="1" applyBorder="1" applyAlignment="1">
      <alignment horizontal="center" vertical="top"/>
    </xf>
    <xf numFmtId="0" fontId="10" fillId="0" borderId="4" xfId="0" applyFont="1" applyBorder="1" applyAlignment="1">
      <alignment vertical="top" wrapText="1"/>
    </xf>
    <xf numFmtId="0" fontId="10" fillId="0" borderId="10" xfId="0" applyFont="1" applyBorder="1" applyAlignment="1">
      <alignment vertical="top"/>
    </xf>
    <xf numFmtId="0" fontId="10" fillId="0" borderId="10" xfId="0" applyFont="1" applyBorder="1" applyAlignment="1">
      <alignment horizontal="justify" vertical="top"/>
    </xf>
    <xf numFmtId="0" fontId="10" fillId="0" borderId="3" xfId="0" applyFont="1" applyBorder="1"/>
    <xf numFmtId="0" fontId="10" fillId="0" borderId="13" xfId="0" applyFont="1" applyBorder="1"/>
    <xf numFmtId="0" fontId="10" fillId="0" borderId="0" xfId="12" applyBorder="1"/>
    <xf numFmtId="0" fontId="2" fillId="0" borderId="4" xfId="12" applyFont="1" applyBorder="1"/>
    <xf numFmtId="0" fontId="10" fillId="0" borderId="4" xfId="12" applyBorder="1"/>
    <xf numFmtId="0" fontId="10" fillId="0" borderId="4" xfId="12" applyFont="1" applyBorder="1"/>
    <xf numFmtId="0" fontId="10" fillId="0" borderId="0" xfId="0" applyFont="1" applyBorder="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xf numFmtId="0" fontId="2" fillId="0" borderId="4" xfId="0" applyFont="1" applyBorder="1" applyAlignment="1">
      <alignment horizontal="center" vertical="center"/>
    </xf>
    <xf numFmtId="0" fontId="2" fillId="0" borderId="4" xfId="0" applyFont="1" applyBorder="1"/>
    <xf numFmtId="0" fontId="10" fillId="0" borderId="4" xfId="0" applyFont="1" applyFill="1" applyBorder="1" applyAlignment="1">
      <alignment horizontal="left" vertical="center"/>
    </xf>
    <xf numFmtId="0" fontId="2" fillId="0" borderId="4" xfId="0" applyFont="1" applyFill="1" applyBorder="1" applyAlignment="1">
      <alignment horizontal="left" vertical="center"/>
    </xf>
    <xf numFmtId="0" fontId="10" fillId="0" borderId="4" xfId="0" applyFont="1" applyBorder="1" applyAlignment="1">
      <alignment horizontal="left" vertical="center"/>
    </xf>
    <xf numFmtId="2" fontId="10" fillId="0" borderId="4" xfId="0" applyNumberFormat="1" applyFont="1" applyBorder="1" applyAlignment="1">
      <alignment horizontal="left" vertical="center"/>
    </xf>
    <xf numFmtId="0" fontId="2" fillId="0" borderId="4" xfId="0" applyFont="1" applyBorder="1" applyAlignment="1">
      <alignment horizontal="left" vertical="center"/>
    </xf>
    <xf numFmtId="0" fontId="10" fillId="0" borderId="4"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xf>
    <xf numFmtId="0" fontId="10" fillId="0" borderId="0" xfId="12" applyFont="1"/>
    <xf numFmtId="0" fontId="10" fillId="0" borderId="0" xfId="12" applyFont="1" applyFill="1"/>
    <xf numFmtId="0" fontId="10" fillId="0" borderId="14" xfId="12" applyFont="1" applyBorder="1"/>
    <xf numFmtId="0" fontId="10" fillId="0" borderId="0" xfId="12" applyFont="1" applyBorder="1"/>
    <xf numFmtId="0" fontId="10" fillId="0" borderId="0" xfId="12" applyFont="1" applyBorder="1" applyAlignment="1">
      <alignment horizontal="center"/>
    </xf>
    <xf numFmtId="0" fontId="10" fillId="0" borderId="0" xfId="12" applyFont="1" applyBorder="1" applyAlignment="1">
      <alignment horizontal="left"/>
    </xf>
    <xf numFmtId="166" fontId="10" fillId="0" borderId="0" xfId="12" applyNumberFormat="1" applyFont="1" applyBorder="1" applyAlignment="1">
      <alignment horizontal="justify" vertical="top"/>
    </xf>
    <xf numFmtId="0" fontId="19" fillId="0" borderId="0" xfId="12" applyFont="1" applyBorder="1" applyAlignment="1">
      <alignment horizontal="justify" vertical="top"/>
    </xf>
    <xf numFmtId="0" fontId="10" fillId="0" borderId="0" xfId="12" applyFont="1" applyFill="1" applyBorder="1"/>
    <xf numFmtId="0" fontId="10" fillId="0" borderId="0" xfId="0" applyFont="1" applyBorder="1" applyAlignment="1">
      <alignment horizontal="left" vertical="center"/>
    </xf>
    <xf numFmtId="0" fontId="10" fillId="0" borderId="0" xfId="0" applyFont="1" applyBorder="1" applyAlignment="1">
      <alignment horizontal="left" vertical="top" indent="1"/>
    </xf>
    <xf numFmtId="0" fontId="10" fillId="0" borderId="0" xfId="0" applyFont="1" applyBorder="1" applyAlignment="1">
      <alignment vertical="top"/>
    </xf>
    <xf numFmtId="0" fontId="2" fillId="0" borderId="0" xfId="0" applyFont="1" applyBorder="1" applyAlignment="1">
      <alignment horizontal="left" vertical="center"/>
    </xf>
    <xf numFmtId="0" fontId="10" fillId="0" borderId="0" xfId="12" applyBorder="1" applyAlignment="1">
      <alignment horizontal="center"/>
    </xf>
    <xf numFmtId="0" fontId="21" fillId="0" borderId="0" xfId="12" applyFont="1" applyBorder="1" applyAlignment="1">
      <alignment horizontal="center" vertical="center"/>
    </xf>
    <xf numFmtId="0" fontId="2" fillId="0" borderId="4" xfId="12" applyFont="1" applyBorder="1" applyAlignment="1">
      <alignment horizontal="center" vertical="center"/>
    </xf>
    <xf numFmtId="0" fontId="10" fillId="0" borderId="4" xfId="12" quotePrefix="1" applyBorder="1" applyAlignment="1">
      <alignment horizontal="center" vertical="center"/>
    </xf>
    <xf numFmtId="0" fontId="10" fillId="0" borderId="0" xfId="12" applyBorder="1" applyAlignment="1">
      <alignment horizontal="center" vertical="center"/>
    </xf>
    <xf numFmtId="0" fontId="2" fillId="0" borderId="4" xfId="12" applyFont="1" applyBorder="1" applyAlignment="1">
      <alignment horizontal="center" vertical="center" wrapText="1"/>
    </xf>
    <xf numFmtId="0" fontId="10" fillId="0" borderId="4" xfId="12" applyBorder="1" applyAlignment="1">
      <alignment horizontal="center" vertical="center"/>
    </xf>
    <xf numFmtId="0" fontId="2" fillId="0" borderId="0" xfId="12" applyFont="1" applyBorder="1" applyAlignment="1">
      <alignment horizontal="center" vertical="center"/>
    </xf>
    <xf numFmtId="0" fontId="2" fillId="0" borderId="4" xfId="12" applyFont="1" applyBorder="1" applyAlignment="1">
      <alignment horizontal="center"/>
    </xf>
    <xf numFmtId="0" fontId="10" fillId="0" borderId="4" xfId="12" applyBorder="1" applyAlignment="1">
      <alignment horizontal="center"/>
    </xf>
    <xf numFmtId="166" fontId="2" fillId="0" borderId="4" xfId="12" applyNumberFormat="1" applyFont="1" applyBorder="1" applyAlignment="1">
      <alignment horizontal="center"/>
    </xf>
    <xf numFmtId="0" fontId="2" fillId="0" borderId="15" xfId="12" applyFont="1" applyBorder="1" applyAlignment="1">
      <alignment horizontal="center" vertical="center" wrapText="1"/>
    </xf>
    <xf numFmtId="0" fontId="2" fillId="0" borderId="4" xfId="12" quotePrefix="1" applyFont="1" applyBorder="1" applyAlignment="1">
      <alignment horizontal="center" vertical="center"/>
    </xf>
    <xf numFmtId="0" fontId="10" fillId="0" borderId="12" xfId="0" applyFont="1" applyFill="1" applyBorder="1" applyAlignment="1">
      <alignment horizontal="center"/>
    </xf>
    <xf numFmtId="0" fontId="2" fillId="0" borderId="0" xfId="0" applyFont="1" applyFill="1" applyBorder="1" applyAlignment="1">
      <alignment horizontal="center" vertical="top"/>
    </xf>
    <xf numFmtId="0" fontId="2" fillId="0" borderId="4" xfId="0" applyFont="1" applyFill="1" applyBorder="1" applyAlignment="1">
      <alignment horizontal="left"/>
    </xf>
    <xf numFmtId="0" fontId="2" fillId="0" borderId="11" xfId="0" applyFont="1" applyFill="1" applyBorder="1" applyAlignment="1">
      <alignment horizontal="left" vertical="center"/>
    </xf>
    <xf numFmtId="0" fontId="19" fillId="0" borderId="0" xfId="12" applyFont="1" applyFill="1" applyBorder="1" applyAlignment="1">
      <alignment horizontal="left" wrapText="1"/>
    </xf>
    <xf numFmtId="0" fontId="10" fillId="0" borderId="0" xfId="12" applyFont="1" applyFill="1" applyBorder="1" applyAlignment="1">
      <alignment horizontal="left" wrapText="1"/>
    </xf>
    <xf numFmtId="0" fontId="2" fillId="0" borderId="0" xfId="12" applyFont="1" applyFill="1" applyBorder="1" applyAlignment="1">
      <alignment horizontal="left" vertical="top"/>
    </xf>
    <xf numFmtId="0" fontId="2" fillId="0" borderId="4" xfId="12" applyFont="1" applyFill="1" applyBorder="1" applyAlignment="1">
      <alignment horizontal="center" vertical="center"/>
    </xf>
    <xf numFmtId="0" fontId="2" fillId="0" borderId="4" xfId="12" applyFont="1" applyFill="1" applyBorder="1" applyAlignment="1">
      <alignment vertical="center"/>
    </xf>
    <xf numFmtId="0" fontId="10" fillId="0" borderId="4" xfId="12" applyFont="1" applyFill="1" applyBorder="1" applyAlignment="1">
      <alignment vertical="center"/>
    </xf>
    <xf numFmtId="0" fontId="10" fillId="0" borderId="4" xfId="12" applyFont="1" applyFill="1" applyBorder="1" applyAlignment="1">
      <alignment vertical="center" wrapText="1"/>
    </xf>
    <xf numFmtId="0" fontId="10" fillId="0" borderId="0" xfId="12" applyFont="1" applyFill="1" applyBorder="1" applyAlignment="1">
      <alignment vertical="center"/>
    </xf>
    <xf numFmtId="0" fontId="2" fillId="0" borderId="16" xfId="12" applyFont="1" applyBorder="1" applyAlignment="1">
      <alignment horizontal="center" vertical="center" wrapText="1"/>
    </xf>
    <xf numFmtId="0" fontId="10" fillId="0" borderId="14" xfId="12" applyFont="1" applyBorder="1" applyAlignment="1">
      <alignment vertical="center"/>
    </xf>
    <xf numFmtId="0" fontId="10" fillId="0" borderId="0" xfId="12" applyFont="1" applyBorder="1" applyAlignment="1">
      <alignment vertical="center"/>
    </xf>
    <xf numFmtId="0" fontId="10" fillId="0" borderId="0" xfId="12" applyFont="1" applyAlignment="1">
      <alignment vertical="center"/>
    </xf>
    <xf numFmtId="0" fontId="2" fillId="0" borderId="0" xfId="12" applyFont="1" applyBorder="1" applyAlignment="1">
      <alignment horizontal="right" vertical="center"/>
    </xf>
    <xf numFmtId="0" fontId="2" fillId="0" borderId="4" xfId="12" applyFont="1" applyBorder="1" applyAlignment="1">
      <alignment vertical="center"/>
    </xf>
    <xf numFmtId="0" fontId="10" fillId="0" borderId="4" xfId="12" applyFont="1" applyBorder="1" applyAlignment="1">
      <alignment horizontal="center" vertical="center"/>
    </xf>
    <xf numFmtId="0" fontId="10" fillId="0" borderId="4" xfId="12" applyFont="1" applyBorder="1" applyAlignment="1">
      <alignment vertical="center"/>
    </xf>
    <xf numFmtId="0" fontId="2" fillId="0" borderId="0" xfId="12" applyFont="1" applyAlignment="1">
      <alignment vertical="center"/>
    </xf>
    <xf numFmtId="0" fontId="10" fillId="0" borderId="0" xfId="12" applyFont="1" applyBorder="1" applyAlignment="1">
      <alignment horizontal="left" vertical="center"/>
    </xf>
    <xf numFmtId="0" fontId="19" fillId="0" borderId="0" xfId="12" applyFont="1" applyFill="1" applyBorder="1" applyAlignment="1">
      <alignment horizontal="left" vertical="center"/>
    </xf>
    <xf numFmtId="0" fontId="10" fillId="0" borderId="0" xfId="12"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0" xfId="12" applyFont="1" applyFill="1" applyBorder="1" applyAlignment="1">
      <alignment horizontal="left" vertical="center"/>
    </xf>
    <xf numFmtId="0" fontId="2" fillId="0" borderId="0" xfId="12" applyFont="1" applyFill="1" applyBorder="1" applyAlignment="1">
      <alignment horizontal="left" vertical="center"/>
    </xf>
    <xf numFmtId="0" fontId="10" fillId="0" borderId="0" xfId="0" applyFont="1" applyAlignment="1">
      <alignment horizontal="left" vertical="center"/>
    </xf>
    <xf numFmtId="0" fontId="16" fillId="10" borderId="0" xfId="0" applyFont="1" applyFill="1" applyAlignment="1">
      <alignment horizontal="left" vertical="center"/>
    </xf>
    <xf numFmtId="0" fontId="10" fillId="0" borderId="4" xfId="12" applyFont="1" applyFill="1" applyBorder="1" applyAlignment="1">
      <alignment horizontal="left"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left" vertical="center"/>
    </xf>
    <xf numFmtId="0" fontId="10" fillId="0" borderId="4" xfId="12" applyFont="1" applyFill="1" applyBorder="1" applyAlignment="1">
      <alignment horizontal="left" vertical="center" wrapText="1"/>
    </xf>
    <xf numFmtId="0" fontId="10" fillId="0" borderId="0" xfId="12" applyFont="1" applyFill="1" applyBorder="1" applyAlignment="1">
      <alignment horizontal="left" vertical="center" wrapText="1"/>
    </xf>
    <xf numFmtId="0" fontId="2" fillId="12" borderId="4" xfId="0" applyFont="1" applyFill="1" applyBorder="1" applyAlignment="1">
      <alignment horizontal="center" vertical="center"/>
    </xf>
    <xf numFmtId="0" fontId="10" fillId="0" borderId="0" xfId="12" applyFont="1" applyAlignment="1">
      <alignment vertical="center" wrapText="1"/>
    </xf>
    <xf numFmtId="0" fontId="2" fillId="0" borderId="4" xfId="0" applyFont="1" applyFill="1" applyBorder="1" applyAlignment="1">
      <alignment vertical="center" wrapText="1"/>
    </xf>
    <xf numFmtId="0" fontId="10" fillId="0" borderId="4" xfId="0" applyFont="1" applyBorder="1" applyAlignment="1">
      <alignment horizontal="center" vertical="center"/>
    </xf>
    <xf numFmtId="0" fontId="10" fillId="0" borderId="4" xfId="0" applyFont="1" applyBorder="1" applyAlignment="1">
      <alignment horizontal="left" vertical="top"/>
    </xf>
    <xf numFmtId="0" fontId="2" fillId="0" borderId="4" xfId="0" applyFont="1" applyBorder="1" applyAlignment="1">
      <alignment horizontal="left" vertical="top"/>
    </xf>
    <xf numFmtId="0" fontId="2" fillId="0" borderId="4" xfId="0" quotePrefix="1" applyFont="1" applyBorder="1" applyAlignment="1">
      <alignment horizontal="left" vertical="top"/>
    </xf>
    <xf numFmtId="0" fontId="10" fillId="0" borderId="0" xfId="12" applyFont="1" applyAlignment="1">
      <alignment horizontal="center" vertical="center"/>
    </xf>
    <xf numFmtId="0" fontId="1" fillId="0" borderId="4" xfId="13" applyBorder="1" applyAlignment="1">
      <alignment horizontal="center" vertical="center"/>
    </xf>
    <xf numFmtId="2" fontId="1" fillId="0" borderId="4" xfId="13" applyNumberFormat="1" applyBorder="1" applyAlignment="1">
      <alignment vertical="center" wrapText="1"/>
    </xf>
    <xf numFmtId="0" fontId="10" fillId="0" borderId="4" xfId="0" applyNumberFormat="1" applyFont="1" applyFill="1" applyBorder="1" applyAlignment="1">
      <alignment horizontal="left" vertical="center" wrapText="1" indent="1"/>
    </xf>
    <xf numFmtId="0" fontId="10" fillId="0" borderId="0" xfId="0" applyNumberFormat="1" applyFont="1" applyFill="1" applyBorder="1" applyAlignment="1">
      <alignment vertical="center" wrapText="1"/>
    </xf>
    <xf numFmtId="0" fontId="1" fillId="0" borderId="4" xfId="13" applyBorder="1" applyAlignment="1">
      <alignment horizontal="center" vertical="center" wrapText="1"/>
    </xf>
    <xf numFmtId="0" fontId="10" fillId="0" borderId="4" xfId="0" applyFont="1" applyFill="1" applyBorder="1" applyAlignment="1">
      <alignment horizontal="left" vertical="center" wrapText="1"/>
    </xf>
    <xf numFmtId="0" fontId="2" fillId="0" borderId="4" xfId="13" applyFont="1" applyBorder="1" applyAlignment="1">
      <alignment horizontal="center" vertical="center" wrapText="1"/>
    </xf>
    <xf numFmtId="0" fontId="2" fillId="0" borderId="4" xfId="0" applyFont="1" applyFill="1" applyBorder="1" applyAlignment="1">
      <alignment vertical="top" wrapText="1"/>
    </xf>
    <xf numFmtId="0" fontId="2" fillId="0" borderId="11" xfId="0" applyFont="1" applyFill="1" applyBorder="1" applyAlignment="1">
      <alignment horizontal="center" vertical="center"/>
    </xf>
    <xf numFmtId="0" fontId="10" fillId="0" borderId="4" xfId="0" applyFont="1" applyFill="1" applyBorder="1" applyAlignment="1">
      <alignment horizontal="left" indent="2"/>
    </xf>
    <xf numFmtId="0" fontId="10" fillId="0" borderId="4" xfId="0" applyFont="1" applyFill="1" applyBorder="1" applyAlignment="1">
      <alignment horizontal="left" indent="3"/>
    </xf>
    <xf numFmtId="166" fontId="10" fillId="0" borderId="4" xfId="0" applyNumberFormat="1" applyFont="1" applyFill="1" applyBorder="1" applyAlignment="1">
      <alignment horizontal="left"/>
    </xf>
    <xf numFmtId="0" fontId="10" fillId="0" borderId="11"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10" fillId="0" borderId="12" xfId="0" applyFont="1" applyBorder="1" applyAlignment="1"/>
    <xf numFmtId="0" fontId="13" fillId="0" borderId="4" xfId="0" applyFont="1" applyBorder="1" applyAlignment="1">
      <alignment horizontal="left"/>
    </xf>
    <xf numFmtId="9" fontId="1" fillId="0" borderId="4" xfId="17" applyBorder="1" applyAlignment="1">
      <alignment vertical="center" wrapText="1"/>
    </xf>
    <xf numFmtId="9" fontId="10" fillId="0" borderId="4" xfId="0" applyNumberFormat="1" applyFont="1" applyFill="1" applyBorder="1"/>
    <xf numFmtId="9" fontId="13" fillId="0" borderId="4" xfId="0" applyNumberFormat="1" applyFont="1" applyFill="1" applyBorder="1" applyAlignment="1">
      <alignment horizontal="center"/>
    </xf>
    <xf numFmtId="0" fontId="16" fillId="4" borderId="0" xfId="12" applyFont="1" applyFill="1" applyAlignment="1">
      <alignment horizontal="left"/>
    </xf>
    <xf numFmtId="0" fontId="24" fillId="4" borderId="0" xfId="12" applyFont="1" applyFill="1" applyAlignment="1">
      <alignment horizontal="left"/>
    </xf>
    <xf numFmtId="0" fontId="16" fillId="4" borderId="0" xfId="12" applyFont="1" applyFill="1" applyAlignment="1">
      <alignment horizontal="right"/>
    </xf>
    <xf numFmtId="0" fontId="15" fillId="4" borderId="0" xfId="12" applyFont="1" applyFill="1"/>
    <xf numFmtId="0" fontId="2" fillId="6" borderId="0" xfId="12" applyFont="1" applyFill="1" applyAlignment="1">
      <alignment horizontal="left"/>
    </xf>
    <xf numFmtId="0" fontId="22" fillId="6" borderId="0" xfId="12" applyFont="1" applyFill="1" applyAlignment="1">
      <alignment horizontal="left"/>
    </xf>
    <xf numFmtId="0" fontId="10" fillId="0" borderId="6" xfId="12" applyFont="1" applyFill="1" applyBorder="1" applyAlignment="1">
      <alignment horizontal="left" vertical="center" wrapText="1"/>
    </xf>
    <xf numFmtId="2" fontId="10" fillId="0" borderId="4" xfId="4" applyNumberFormat="1" applyFont="1" applyFill="1" applyBorder="1"/>
    <xf numFmtId="2" fontId="10" fillId="0" borderId="4" xfId="4" applyNumberFormat="1" applyFont="1" applyFill="1" applyBorder="1" applyAlignment="1">
      <alignment horizontal="right"/>
    </xf>
    <xf numFmtId="2" fontId="10" fillId="0" borderId="4" xfId="4" applyNumberFormat="1" applyFont="1" applyFill="1" applyBorder="1" applyAlignment="1">
      <alignment horizontal="center"/>
    </xf>
    <xf numFmtId="2" fontId="10" fillId="0" borderId="4" xfId="4" applyNumberFormat="1" applyFont="1" applyFill="1" applyBorder="1" applyAlignment="1"/>
    <xf numFmtId="0" fontId="2" fillId="5" borderId="17" xfId="12" applyFont="1" applyFill="1" applyBorder="1"/>
    <xf numFmtId="0" fontId="2" fillId="5" borderId="18" xfId="12" applyFont="1" applyFill="1" applyBorder="1"/>
    <xf numFmtId="2" fontId="2" fillId="5" borderId="18" xfId="4" applyNumberFormat="1" applyFont="1" applyFill="1" applyBorder="1" applyAlignment="1">
      <alignment horizontal="right"/>
    </xf>
    <xf numFmtId="1" fontId="10" fillId="0" borderId="4" xfId="4" applyNumberFormat="1" applyFont="1" applyFill="1" applyBorder="1" applyAlignment="1">
      <alignment horizontal="right"/>
    </xf>
    <xf numFmtId="167" fontId="25" fillId="0" borderId="4" xfId="4" applyNumberFormat="1" applyFont="1" applyFill="1" applyBorder="1" applyAlignment="1">
      <alignment horizontal="center"/>
    </xf>
    <xf numFmtId="1" fontId="10" fillId="0" borderId="4" xfId="4" applyNumberFormat="1" applyFont="1" applyFill="1" applyBorder="1"/>
    <xf numFmtId="0" fontId="2" fillId="0" borderId="0" xfId="12" applyFont="1" applyFill="1" applyBorder="1"/>
    <xf numFmtId="1" fontId="2" fillId="0" borderId="0" xfId="4" applyNumberFormat="1" applyFont="1" applyFill="1" applyBorder="1" applyAlignment="1">
      <alignment horizontal="right"/>
    </xf>
    <xf numFmtId="0" fontId="2" fillId="7" borderId="0" xfId="12" applyFont="1" applyFill="1" applyBorder="1" applyAlignment="1">
      <alignment horizontal="center"/>
    </xf>
    <xf numFmtId="0" fontId="16" fillId="4" borderId="0" xfId="12" applyFont="1" applyFill="1" applyAlignment="1"/>
    <xf numFmtId="0" fontId="10" fillId="0" borderId="0" xfId="12" applyFont="1" applyFill="1" applyBorder="1" applyAlignment="1">
      <alignment horizontal="right" wrapText="1"/>
    </xf>
    <xf numFmtId="0" fontId="10" fillId="0" borderId="4" xfId="12" applyFont="1" applyFill="1" applyBorder="1" applyAlignment="1">
      <alignment horizontal="right" wrapText="1"/>
    </xf>
    <xf numFmtId="0" fontId="10" fillId="0" borderId="4" xfId="12" applyFont="1" applyFill="1" applyBorder="1" applyAlignment="1">
      <alignment horizontal="right"/>
    </xf>
    <xf numFmtId="0" fontId="10" fillId="0" borderId="9" xfId="12" applyFont="1" applyFill="1" applyBorder="1" applyAlignment="1">
      <alignment horizontal="right"/>
    </xf>
    <xf numFmtId="0" fontId="26" fillId="7" borderId="0" xfId="14" applyFont="1" applyFill="1" applyAlignment="1">
      <alignment vertical="center"/>
    </xf>
    <xf numFmtId="0" fontId="2" fillId="0" borderId="0" xfId="12" applyFont="1" applyAlignment="1">
      <alignment horizontal="center"/>
    </xf>
    <xf numFmtId="0" fontId="18" fillId="0" borderId="0" xfId="12" applyNumberFormat="1" applyFont="1" applyFill="1" applyBorder="1" applyAlignment="1">
      <alignment horizontal="center"/>
    </xf>
    <xf numFmtId="0" fontId="10" fillId="0" borderId="0" xfId="12" applyNumberFormat="1" applyFont="1" applyFill="1" applyBorder="1"/>
    <xf numFmtId="0" fontId="10" fillId="0" borderId="0" xfId="12" applyFont="1" applyFill="1" applyBorder="1" applyAlignment="1">
      <alignment horizontal="center"/>
    </xf>
    <xf numFmtId="0" fontId="2" fillId="0" borderId="0" xfId="12" applyFont="1" applyFill="1" applyBorder="1" applyAlignment="1">
      <alignment horizontal="center"/>
    </xf>
    <xf numFmtId="0" fontId="2" fillId="0" borderId="0" xfId="12" applyFont="1" applyFill="1" applyBorder="1" applyAlignment="1">
      <alignment horizontal="centerContinuous"/>
    </xf>
    <xf numFmtId="0" fontId="10" fillId="0" borderId="0" xfId="12" applyFont="1" applyFill="1" applyBorder="1" applyAlignment="1">
      <alignment wrapText="1"/>
    </xf>
    <xf numFmtId="0" fontId="10" fillId="0" borderId="0" xfId="12" applyFont="1" applyFill="1" applyBorder="1" applyAlignment="1">
      <alignment horizontal="left"/>
    </xf>
    <xf numFmtId="0" fontId="10" fillId="0" borderId="0" xfId="12" applyFont="1" applyAlignment="1">
      <alignment horizontal="center"/>
    </xf>
    <xf numFmtId="0" fontId="2" fillId="0" borderId="6" xfId="12" applyFont="1" applyFill="1" applyBorder="1" applyAlignment="1">
      <alignment horizontal="center" vertical="center" wrapText="1"/>
    </xf>
    <xf numFmtId="0" fontId="2" fillId="7" borderId="0" xfId="14" applyFont="1" applyFill="1" applyAlignment="1">
      <alignment horizontal="center" vertical="center"/>
    </xf>
    <xf numFmtId="49" fontId="10" fillId="0" borderId="0" xfId="12" applyNumberFormat="1" applyFont="1"/>
    <xf numFmtId="2" fontId="2" fillId="0" borderId="18" xfId="12" applyNumberFormat="1" applyFont="1" applyFill="1" applyBorder="1" applyAlignment="1">
      <alignment horizontal="right" vertical="center"/>
    </xf>
    <xf numFmtId="0" fontId="15" fillId="4" borderId="0" xfId="12" applyFont="1" applyFill="1" applyAlignment="1">
      <alignment horizontal="right"/>
    </xf>
    <xf numFmtId="0" fontId="10" fillId="0" borderId="0" xfId="12" applyFont="1" applyAlignment="1">
      <alignment horizontal="right"/>
    </xf>
    <xf numFmtId="0" fontId="10" fillId="0" borderId="0" xfId="20" applyFont="1" applyAlignment="1">
      <alignment horizontal="center"/>
    </xf>
    <xf numFmtId="49" fontId="2" fillId="0" borderId="4" xfId="12" applyNumberFormat="1" applyFont="1" applyFill="1" applyBorder="1" applyAlignment="1">
      <alignment horizontal="center"/>
    </xf>
    <xf numFmtId="0" fontId="10" fillId="0" borderId="6" xfId="12" applyFont="1" applyFill="1" applyBorder="1" applyAlignment="1">
      <alignment horizontal="center" vertical="center" wrapText="1"/>
    </xf>
    <xf numFmtId="164" fontId="10" fillId="0" borderId="4" xfId="12" applyNumberFormat="1" applyFont="1" applyFill="1" applyBorder="1" applyAlignment="1">
      <alignment vertical="center" wrapText="1"/>
    </xf>
    <xf numFmtId="164" fontId="10" fillId="0" borderId="4" xfId="12" applyNumberFormat="1" applyFont="1" applyFill="1" applyBorder="1" applyAlignment="1">
      <alignment horizontal="right" vertical="center" wrapText="1"/>
    </xf>
    <xf numFmtId="39" fontId="10" fillId="0" borderId="4" xfId="12" applyNumberFormat="1" applyFont="1" applyFill="1" applyBorder="1" applyAlignment="1">
      <alignment horizontal="right" vertical="center" wrapText="1"/>
    </xf>
    <xf numFmtId="0" fontId="10" fillId="0" borderId="17" xfId="12" applyFont="1" applyFill="1" applyBorder="1" applyAlignment="1">
      <alignment horizontal="center" vertical="center" wrapText="1"/>
    </xf>
    <xf numFmtId="0" fontId="2" fillId="0" borderId="18" xfId="12" applyFont="1" applyFill="1" applyBorder="1" applyAlignment="1">
      <alignment horizontal="left" vertical="center" wrapText="1"/>
    </xf>
    <xf numFmtId="0" fontId="10" fillId="0" borderId="6" xfId="12" applyFont="1" applyFill="1" applyBorder="1" applyAlignment="1">
      <alignment horizontal="center" vertical="center"/>
    </xf>
    <xf numFmtId="2" fontId="10" fillId="0" borderId="4" xfId="12" applyNumberFormat="1" applyFont="1" applyFill="1" applyBorder="1" applyAlignment="1">
      <alignment horizontal="center" vertical="center"/>
    </xf>
    <xf numFmtId="2" fontId="10" fillId="0" borderId="4" xfId="12" applyNumberFormat="1" applyFont="1" applyFill="1" applyBorder="1" applyAlignment="1">
      <alignment horizontal="right" vertical="center"/>
    </xf>
    <xf numFmtId="2" fontId="10" fillId="0" borderId="4" xfId="12" applyNumberFormat="1" applyFont="1" applyFill="1" applyBorder="1" applyAlignment="1">
      <alignment vertical="center"/>
    </xf>
    <xf numFmtId="0" fontId="2" fillId="0" borderId="17" xfId="12" applyFont="1" applyFill="1" applyBorder="1" applyAlignment="1">
      <alignment horizontal="center" vertical="center" wrapText="1"/>
    </xf>
    <xf numFmtId="0" fontId="2" fillId="0" borderId="5" xfId="12" applyFont="1" applyFill="1" applyBorder="1" applyAlignment="1">
      <alignment vertical="center" wrapText="1"/>
    </xf>
    <xf numFmtId="0" fontId="2" fillId="0" borderId="7" xfId="12" applyFont="1" applyFill="1" applyBorder="1" applyAlignment="1">
      <alignment vertical="center" wrapText="1"/>
    </xf>
    <xf numFmtId="0" fontId="2" fillId="0" borderId="8" xfId="12" applyFont="1" applyFill="1" applyBorder="1" applyAlignment="1">
      <alignment vertical="center" wrapText="1"/>
    </xf>
    <xf numFmtId="0" fontId="10" fillId="0" borderId="6" xfId="12" applyFont="1" applyFill="1" applyBorder="1"/>
    <xf numFmtId="0" fontId="10" fillId="0" borderId="4" xfId="12" applyFont="1" applyFill="1" applyBorder="1"/>
    <xf numFmtId="0" fontId="10" fillId="0" borderId="9" xfId="12" applyFont="1" applyFill="1" applyBorder="1"/>
    <xf numFmtId="0" fontId="10" fillId="0" borderId="17" xfId="12" applyFont="1" applyFill="1" applyBorder="1"/>
    <xf numFmtId="0" fontId="10" fillId="0" borderId="18" xfId="12" applyFont="1" applyFill="1" applyBorder="1"/>
    <xf numFmtId="0" fontId="10" fillId="0" borderId="19" xfId="12" applyFont="1" applyFill="1" applyBorder="1"/>
    <xf numFmtId="2" fontId="10" fillId="0" borderId="4" xfId="12" applyNumberFormat="1" applyFont="1" applyFill="1" applyBorder="1"/>
    <xf numFmtId="2" fontId="10" fillId="0" borderId="4" xfId="12" applyNumberFormat="1" applyFont="1" applyFill="1" applyBorder="1" applyAlignment="1">
      <alignment vertical="center" wrapText="1"/>
    </xf>
    <xf numFmtId="0" fontId="2" fillId="0" borderId="18" xfId="12" applyFont="1" applyFill="1" applyBorder="1" applyAlignment="1">
      <alignment horizontal="center" vertical="center" wrapText="1"/>
    </xf>
    <xf numFmtId="2" fontId="2" fillId="0" borderId="18" xfId="12" applyNumberFormat="1" applyFont="1" applyFill="1" applyBorder="1" applyAlignment="1">
      <alignment vertical="center" wrapText="1"/>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12" borderId="10" xfId="0" applyFont="1" applyFill="1" applyBorder="1" applyAlignment="1">
      <alignment vertical="center"/>
    </xf>
    <xf numFmtId="0" fontId="2" fillId="0" borderId="10" xfId="0" applyFont="1" applyFill="1" applyBorder="1" applyAlignment="1">
      <alignment vertical="center"/>
    </xf>
    <xf numFmtId="0" fontId="10" fillId="0" borderId="4" xfId="0" applyFont="1" applyFill="1" applyBorder="1" applyAlignment="1">
      <alignment horizontal="center"/>
    </xf>
    <xf numFmtId="0" fontId="2" fillId="9" borderId="0" xfId="0" applyFont="1" applyFill="1" applyBorder="1" applyAlignment="1">
      <alignment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wrapText="1"/>
    </xf>
    <xf numFmtId="0" fontId="10" fillId="0" borderId="4" xfId="0" applyFont="1" applyBorder="1" applyAlignment="1">
      <alignment wrapText="1"/>
    </xf>
    <xf numFmtId="0" fontId="10" fillId="0" borderId="4" xfId="0" applyFont="1" applyBorder="1" applyAlignment="1"/>
    <xf numFmtId="0" fontId="2" fillId="0" borderId="20" xfId="0" applyFont="1" applyFill="1" applyBorder="1" applyAlignment="1">
      <alignment horizontal="center"/>
    </xf>
    <xf numFmtId="0" fontId="2" fillId="0" borderId="0" xfId="0" applyFont="1" applyFill="1" applyAlignment="1">
      <alignment horizontal="center"/>
    </xf>
    <xf numFmtId="0" fontId="16" fillId="8" borderId="0" xfId="0" applyFont="1" applyFill="1" applyBorder="1" applyAlignment="1">
      <alignment horizontal="center" vertical="center" wrapText="1"/>
    </xf>
    <xf numFmtId="0" fontId="2" fillId="9" borderId="0" xfId="0" applyFont="1" applyFill="1" applyAlignment="1">
      <alignment horizontal="left"/>
    </xf>
    <xf numFmtId="0" fontId="0" fillId="0" borderId="0" xfId="0" applyAlignment="1">
      <alignment horizontal="center"/>
    </xf>
    <xf numFmtId="0" fontId="2" fillId="0" borderId="0" xfId="0" applyNumberFormat="1" applyFont="1" applyFill="1" applyAlignment="1">
      <alignment horizontal="center"/>
    </xf>
    <xf numFmtId="0" fontId="16" fillId="10" borderId="0" xfId="0" applyFont="1" applyFill="1" applyAlignment="1">
      <alignment horizontal="center" vertical="center"/>
    </xf>
    <xf numFmtId="0" fontId="2" fillId="9" borderId="0" xfId="0" applyFont="1" applyFill="1" applyBorder="1" applyAlignment="1">
      <alignment horizontal="center" vertical="center"/>
    </xf>
    <xf numFmtId="0" fontId="10" fillId="0" borderId="0" xfId="0" applyNumberFormat="1" applyFont="1" applyFill="1" applyAlignment="1">
      <alignment horizontal="left"/>
    </xf>
    <xf numFmtId="0" fontId="10" fillId="0" borderId="0" xfId="0" applyNumberFormat="1" applyFont="1" applyFill="1" applyBorder="1" applyAlignment="1">
      <alignment horizontal="left"/>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9" borderId="0" xfId="0" applyFont="1" applyFill="1" applyBorder="1" applyAlignment="1">
      <alignment horizontal="left" vertical="center"/>
    </xf>
    <xf numFmtId="0" fontId="10" fillId="5" borderId="4" xfId="12" applyFont="1" applyFill="1" applyBorder="1" applyAlignment="1">
      <alignment horizontal="center"/>
    </xf>
    <xf numFmtId="0" fontId="10" fillId="0" borderId="0" xfId="12" applyFont="1" applyBorder="1" applyAlignment="1">
      <alignment horizontal="left"/>
    </xf>
    <xf numFmtId="0" fontId="16" fillId="4" borderId="0" xfId="12" applyFont="1" applyFill="1" applyAlignment="1">
      <alignment horizontal="right"/>
    </xf>
    <xf numFmtId="0" fontId="10" fillId="5" borderId="6" xfId="12" applyFont="1" applyFill="1" applyBorder="1" applyAlignment="1">
      <alignment horizontal="center" wrapText="1"/>
    </xf>
    <xf numFmtId="0" fontId="10" fillId="5" borderId="6" xfId="12" applyFont="1" applyFill="1" applyBorder="1" applyAlignment="1">
      <alignment wrapText="1"/>
    </xf>
    <xf numFmtId="0" fontId="2" fillId="0" borderId="2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Border="1" applyAlignment="1">
      <alignment horizontal="left"/>
    </xf>
    <xf numFmtId="0" fontId="10" fillId="0" borderId="20" xfId="12" applyFont="1" applyFill="1" applyBorder="1" applyAlignment="1">
      <alignment horizontal="right"/>
    </xf>
    <xf numFmtId="0" fontId="2" fillId="0" borderId="0" xfId="0" applyNumberFormat="1" applyFont="1" applyFill="1" applyAlignment="1">
      <alignment horizontal="center" vertical="center" wrapText="1"/>
    </xf>
    <xf numFmtId="0" fontId="2" fillId="0" borderId="12" xfId="0" applyFont="1" applyBorder="1" applyAlignment="1">
      <alignment horizontal="center"/>
    </xf>
    <xf numFmtId="0" fontId="10" fillId="0" borderId="0" xfId="13" applyFont="1" applyAlignment="1">
      <alignment horizontal="left" vertical="center" wrapText="1"/>
    </xf>
    <xf numFmtId="0" fontId="2" fillId="0" borderId="0" xfId="13" applyFont="1" applyAlignment="1">
      <alignment horizontal="center" vertical="center"/>
    </xf>
    <xf numFmtId="49" fontId="2" fillId="0" borderId="10"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2" fillId="9" borderId="0" xfId="0" applyFont="1" applyFill="1" applyBorder="1" applyAlignment="1">
      <alignment horizontal="center" vertical="center" wrapText="1"/>
    </xf>
    <xf numFmtId="0" fontId="22" fillId="0" borderId="10" xfId="0" applyFont="1" applyBorder="1" applyAlignment="1">
      <alignment horizontal="left" vertical="top"/>
    </xf>
    <xf numFmtId="0" fontId="22" fillId="0" borderId="3" xfId="0" applyFont="1" applyBorder="1" applyAlignment="1">
      <alignment horizontal="left" vertical="top"/>
    </xf>
    <xf numFmtId="0" fontId="22" fillId="0" borderId="13" xfId="0" applyFont="1" applyBorder="1" applyAlignment="1">
      <alignment horizontal="left" vertical="top"/>
    </xf>
    <xf numFmtId="0" fontId="10" fillId="0" borderId="10" xfId="0" applyFont="1" applyBorder="1" applyAlignment="1">
      <alignment horizontal="center"/>
    </xf>
    <xf numFmtId="0" fontId="10" fillId="0" borderId="13" xfId="0" applyFont="1" applyBorder="1" applyAlignment="1">
      <alignment horizontal="center"/>
    </xf>
    <xf numFmtId="0" fontId="2" fillId="0" borderId="10" xfId="0" applyFont="1" applyBorder="1" applyAlignment="1">
      <alignment horizontal="left" vertical="top"/>
    </xf>
    <xf numFmtId="0" fontId="2" fillId="0" borderId="3" xfId="0" applyFont="1" applyBorder="1" applyAlignment="1">
      <alignment horizontal="left" vertical="top"/>
    </xf>
    <xf numFmtId="0" fontId="2" fillId="0" borderId="13" xfId="0" applyFont="1" applyBorder="1" applyAlignment="1">
      <alignment horizontal="left" vertical="top"/>
    </xf>
    <xf numFmtId="0" fontId="16" fillId="10" borderId="0" xfId="0" applyFont="1" applyFill="1" applyAlignment="1">
      <alignment horizontal="center" vertical="center" wrapText="1"/>
    </xf>
    <xf numFmtId="0" fontId="10" fillId="0" borderId="10" xfId="0" applyFont="1" applyBorder="1" applyAlignment="1">
      <alignment horizontal="center" vertical="top"/>
    </xf>
    <xf numFmtId="0" fontId="10" fillId="0" borderId="3" xfId="0" applyFont="1" applyBorder="1" applyAlignment="1">
      <alignment horizontal="center" vertical="top"/>
    </xf>
    <xf numFmtId="0" fontId="10" fillId="0" borderId="13" xfId="0" applyFont="1" applyBorder="1" applyAlignment="1">
      <alignment horizontal="center" vertical="top"/>
    </xf>
    <xf numFmtId="0" fontId="10" fillId="0" borderId="0" xfId="0" applyFont="1" applyAlignment="1">
      <alignment horizontal="left" wrapText="1"/>
    </xf>
    <xf numFmtId="0" fontId="10" fillId="0" borderId="0" xfId="0" applyFont="1" applyBorder="1" applyAlignment="1">
      <alignment horizontal="left" vertical="center" wrapText="1"/>
    </xf>
    <xf numFmtId="0" fontId="10" fillId="0" borderId="22" xfId="0" applyFont="1" applyBorder="1" applyAlignment="1">
      <alignment horizontal="left"/>
    </xf>
    <xf numFmtId="0" fontId="10" fillId="0" borderId="14" xfId="0" applyFont="1" applyBorder="1" applyAlignment="1">
      <alignment horizontal="left"/>
    </xf>
    <xf numFmtId="0" fontId="10" fillId="0" borderId="16" xfId="0" applyFont="1" applyBorder="1" applyAlignment="1">
      <alignment horizontal="left"/>
    </xf>
    <xf numFmtId="0" fontId="2" fillId="0" borderId="0" xfId="12" applyFont="1" applyBorder="1" applyAlignment="1">
      <alignment horizontal="left" wrapText="1"/>
    </xf>
    <xf numFmtId="0" fontId="10" fillId="0" borderId="0" xfId="12" applyBorder="1" applyAlignment="1">
      <alignment horizontal="left" wrapText="1"/>
    </xf>
    <xf numFmtId="0" fontId="2" fillId="0" borderId="15"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4" xfId="12" applyFont="1" applyBorder="1" applyAlignment="1">
      <alignment horizontal="center" vertical="center"/>
    </xf>
    <xf numFmtId="0" fontId="19" fillId="0" borderId="0" xfId="0" applyFont="1" applyFill="1" applyBorder="1" applyAlignment="1">
      <alignment horizontal="left"/>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19" fillId="0" borderId="0" xfId="0" applyFont="1" applyFill="1" applyBorder="1" applyAlignment="1">
      <alignment vertical="top" wrapText="1"/>
    </xf>
    <xf numFmtId="0" fontId="10" fillId="0" borderId="0" xfId="0" applyFont="1" applyFill="1" applyBorder="1" applyAlignment="1">
      <alignment vertical="top" wrapText="1"/>
    </xf>
    <xf numFmtId="0" fontId="10" fillId="0" borderId="4" xfId="0" applyFont="1" applyFill="1" applyBorder="1" applyAlignment="1">
      <alignment horizontal="center"/>
    </xf>
    <xf numFmtId="0" fontId="10" fillId="0" borderId="11" xfId="0" applyFont="1" applyFill="1" applyBorder="1" applyAlignment="1">
      <alignment horizontal="center"/>
    </xf>
    <xf numFmtId="0" fontId="2" fillId="0" borderId="4" xfId="0" applyFont="1" applyFill="1" applyBorder="1" applyAlignment="1">
      <alignment horizontal="center" vertical="top" wrapText="1"/>
    </xf>
    <xf numFmtId="0" fontId="2" fillId="0" borderId="12" xfId="0" applyFont="1" applyFill="1" applyBorder="1" applyAlignment="1">
      <alignment horizontal="center"/>
    </xf>
    <xf numFmtId="0" fontId="10" fillId="0" borderId="0" xfId="12" applyFont="1" applyBorder="1" applyAlignment="1">
      <alignment horizontal="center"/>
    </xf>
    <xf numFmtId="0" fontId="19" fillId="0" borderId="0" xfId="12" applyFont="1" applyFill="1" applyBorder="1" applyAlignment="1">
      <alignment horizontal="left" wrapText="1"/>
    </xf>
    <xf numFmtId="0" fontId="19" fillId="0" borderId="0" xfId="12" applyFont="1" applyFill="1" applyBorder="1" applyAlignment="1">
      <alignment horizontal="left" vertical="center" wrapText="1"/>
    </xf>
    <xf numFmtId="0" fontId="2" fillId="0" borderId="10" xfId="12" applyFont="1" applyFill="1" applyBorder="1" applyAlignment="1">
      <alignment horizontal="center" vertical="center"/>
    </xf>
    <xf numFmtId="0" fontId="2" fillId="0" borderId="3" xfId="12" applyFont="1" applyFill="1" applyBorder="1" applyAlignment="1">
      <alignment horizontal="center" vertical="center"/>
    </xf>
    <xf numFmtId="0" fontId="2" fillId="0" borderId="13" xfId="12" applyFont="1" applyFill="1" applyBorder="1" applyAlignment="1">
      <alignment horizontal="center" vertical="center"/>
    </xf>
    <xf numFmtId="0" fontId="10" fillId="0" borderId="0" xfId="12" applyFont="1" applyBorder="1" applyAlignment="1">
      <alignment horizontal="justify" vertical="center" wrapText="1"/>
    </xf>
    <xf numFmtId="0" fontId="10" fillId="0" borderId="0" xfId="12" applyFont="1" applyAlignment="1">
      <alignment vertical="center" wrapText="1"/>
    </xf>
    <xf numFmtId="0" fontId="10" fillId="0" borderId="0" xfId="12" quotePrefix="1" applyFont="1" applyBorder="1" applyAlignment="1">
      <alignment horizontal="justify" vertical="center"/>
    </xf>
    <xf numFmtId="0" fontId="10" fillId="0" borderId="0" xfId="12" applyFont="1" applyAlignment="1">
      <alignment horizontal="justify" vertical="center"/>
    </xf>
    <xf numFmtId="0" fontId="2" fillId="0" borderId="0" xfId="0" applyFont="1" applyFill="1" applyBorder="1" applyAlignment="1">
      <alignment horizontal="left" vertical="center"/>
    </xf>
    <xf numFmtId="0" fontId="19" fillId="0" borderId="0" xfId="12" applyFont="1" applyFill="1" applyBorder="1" applyAlignment="1">
      <alignment horizontal="left" vertical="center"/>
    </xf>
    <xf numFmtId="0" fontId="2" fillId="0" borderId="15" xfId="12" applyFont="1" applyFill="1" applyBorder="1" applyAlignment="1">
      <alignment horizontal="center" vertical="center" wrapText="1"/>
    </xf>
    <xf numFmtId="0" fontId="2" fillId="0" borderId="11" xfId="12" applyFont="1" applyFill="1" applyBorder="1" applyAlignment="1">
      <alignment horizontal="center" vertical="center" wrapText="1"/>
    </xf>
    <xf numFmtId="0" fontId="10" fillId="0" borderId="10" xfId="12" applyFont="1" applyFill="1" applyBorder="1" applyAlignment="1">
      <alignment horizontal="center" vertical="center"/>
    </xf>
    <xf numFmtId="0" fontId="10" fillId="0" borderId="13" xfId="12" applyFont="1" applyFill="1" applyBorder="1" applyAlignment="1">
      <alignment horizontal="center" vertical="center"/>
    </xf>
    <xf numFmtId="0" fontId="2" fillId="0" borderId="0" xfId="15" applyFont="1" applyAlignment="1">
      <alignment horizontal="center"/>
    </xf>
    <xf numFmtId="0" fontId="2" fillId="0" borderId="0" xfId="16" applyFont="1" applyAlignment="1">
      <alignment horizontal="left" vertical="center" wrapText="1"/>
    </xf>
    <xf numFmtId="0" fontId="10" fillId="0" borderId="12" xfId="12" applyFont="1" applyFill="1" applyBorder="1" applyAlignment="1">
      <alignment horizontal="right"/>
    </xf>
    <xf numFmtId="49" fontId="2" fillId="0" borderId="10" xfId="0" applyNumberFormat="1" applyFont="1" applyFill="1" applyBorder="1" applyAlignment="1">
      <alignment horizontal="center" vertical="center"/>
    </xf>
    <xf numFmtId="49" fontId="2" fillId="0" borderId="1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0" xfId="16" applyFont="1" applyAlignment="1">
      <alignment horizontal="center" vertical="center"/>
    </xf>
    <xf numFmtId="49" fontId="2" fillId="0" borderId="3" xfId="0" applyNumberFormat="1" applyFont="1" applyFill="1" applyBorder="1" applyAlignment="1">
      <alignment horizontal="center" vertical="center"/>
    </xf>
    <xf numFmtId="0" fontId="2" fillId="0" borderId="12" xfId="0" applyFont="1" applyBorder="1" applyAlignment="1">
      <alignment horizontal="right"/>
    </xf>
    <xf numFmtId="49" fontId="2" fillId="0" borderId="4" xfId="12" applyNumberFormat="1" applyFont="1" applyFill="1" applyBorder="1" applyAlignment="1">
      <alignment horizontal="center"/>
    </xf>
    <xf numFmtId="49" fontId="2" fillId="0" borderId="10" xfId="12" applyNumberFormat="1" applyFont="1" applyFill="1" applyBorder="1" applyAlignment="1">
      <alignment horizontal="center"/>
    </xf>
    <xf numFmtId="49" fontId="2" fillId="0" borderId="13" xfId="12" applyNumberFormat="1" applyFont="1" applyFill="1" applyBorder="1" applyAlignment="1">
      <alignment horizontal="center"/>
    </xf>
    <xf numFmtId="0" fontId="2" fillId="0" borderId="24" xfId="12" applyFont="1" applyFill="1" applyBorder="1" applyAlignment="1">
      <alignment horizontal="center" vertical="center" wrapText="1"/>
    </xf>
    <xf numFmtId="0" fontId="2" fillId="0" borderId="25" xfId="12" applyFont="1" applyFill="1" applyBorder="1" applyAlignment="1">
      <alignment horizontal="center" vertical="center" wrapText="1"/>
    </xf>
    <xf numFmtId="0" fontId="16" fillId="4" borderId="0" xfId="12" applyFont="1" applyFill="1" applyAlignment="1">
      <alignment horizontal="center"/>
    </xf>
    <xf numFmtId="0" fontId="10" fillId="0" borderId="20" xfId="12" applyFont="1" applyBorder="1" applyAlignment="1">
      <alignment horizontal="right"/>
    </xf>
    <xf numFmtId="0" fontId="2" fillId="0" borderId="23" xfId="12"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0" xfId="0" applyFont="1" applyAlignment="1">
      <alignment horizontal="center"/>
    </xf>
    <xf numFmtId="0" fontId="2" fillId="0" borderId="0" xfId="13" applyFont="1" applyAlignment="1">
      <alignment horizontal="center" vertical="center" wrapText="1"/>
    </xf>
    <xf numFmtId="0" fontId="2" fillId="0" borderId="15" xfId="0" applyFont="1" applyFill="1" applyBorder="1" applyAlignment="1">
      <alignment horizontal="center" vertical="center"/>
    </xf>
    <xf numFmtId="0" fontId="2" fillId="0" borderId="11" xfId="0" applyFont="1" applyFill="1" applyBorder="1" applyAlignment="1">
      <alignment horizontal="center" vertical="center"/>
    </xf>
    <xf numFmtId="0" fontId="16" fillId="4" borderId="0" xfId="12" applyFont="1" applyFill="1" applyAlignment="1">
      <alignment horizontal="left"/>
    </xf>
    <xf numFmtId="0" fontId="2" fillId="0" borderId="6" xfId="12" applyFont="1" applyFill="1" applyBorder="1" applyAlignment="1">
      <alignment horizontal="center" vertical="center" wrapText="1"/>
    </xf>
    <xf numFmtId="0" fontId="2" fillId="0" borderId="4" xfId="12" applyFont="1" applyFill="1" applyBorder="1" applyAlignment="1">
      <alignment horizontal="center" vertical="center" wrapText="1"/>
    </xf>
    <xf numFmtId="49" fontId="10" fillId="0" borderId="26" xfId="20" applyNumberFormat="1" applyFont="1" applyBorder="1" applyAlignment="1">
      <alignment horizontal="left" wrapText="1"/>
    </xf>
    <xf numFmtId="49" fontId="10" fillId="0" borderId="0" xfId="20" applyNumberFormat="1" applyFont="1" applyBorder="1" applyAlignment="1">
      <alignment horizontal="left" wrapText="1"/>
    </xf>
    <xf numFmtId="0" fontId="2" fillId="0" borderId="6" xfId="12" applyFont="1" applyFill="1" applyBorder="1" applyAlignment="1">
      <alignment horizontal="center" vertical="center"/>
    </xf>
  </cellXfs>
  <cellStyles count="21">
    <cellStyle name="Body" xfId="1"/>
    <cellStyle name="Comma" xfId="2" builtinId="3"/>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2"/>
    <cellStyle name="Normal_01- ARR Forms 04-05 Final " xfId="13"/>
    <cellStyle name="Normal_01- ARR Forms 04-05 Final  2" xfId="14"/>
    <cellStyle name="Normal_01- Tariff Proposal Forms" xfId="15"/>
    <cellStyle name="Normal_annex ARR " xfId="16"/>
    <cellStyle name="Percent" xfId="17" builtinId="5"/>
    <cellStyle name="Percent [0]_#6 Temps &amp; Contractors" xfId="18"/>
    <cellStyle name="Percent [2]" xfId="19"/>
    <cellStyle name="Style 1"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8.xml"/><Relationship Id="rId47" Type="http://schemas.openxmlformats.org/officeDocument/2006/relationships/externalLink" Target="externalLinks/externalLink13.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externalLink" Target="externalLinks/externalLink6.xml"/><Relationship Id="rId45" Type="http://schemas.openxmlformats.org/officeDocument/2006/relationships/externalLink" Target="externalLinks/externalLink11.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49"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0.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externalLink" Target="externalLinks/externalLink9.xml"/><Relationship Id="rId48" Type="http://schemas.openxmlformats.org/officeDocument/2006/relationships/externalLink" Target="externalLinks/externalLink14.xml"/><Relationship Id="rId8" Type="http://schemas.openxmlformats.org/officeDocument/2006/relationships/worksheet" Target="worksheets/sheet8.xml"/><Relationship Id="rId51"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nurag/My%20Documents/petitions/Petition%20for%20trans%20ARR.doc/Databank/1-Projects%20In%20Hand/DFID/ARR%202003-04/Arr%20Petition%202003-04/For%20Submission/ARR%20Forms%20For%20Submis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ameer's%20folder\MSEB\Tariff%20Filing%202003-04\Outputs\Models\Working%20Models\old\Dispatch%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meer's%20folder/MSEB/Tariff%20Filing%202003-04/Outputs/Models/Working%20Models/old/Dispatch%20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kunals17J6/Local%20Settings/Temp/wz523a/Transco-MYT_Formats-02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03REL-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1\MANJEE~1\LOCALS~1\Temp\ARR%20Forms%20Part%20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tabank\1-Projects%20In%20Hand\DFID\ARR%202003-04\Arr%20Petition%202003-04\For%20Submission\ARR%20Forms%20For%20Submis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atabank/1-Projects%20In%20Hand/DFID/ARR%202003-04/Arr%20Petition%202003-04/For%20Submission/ARR%20Forms%20For%20Submis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00-MPSEB\00-Tariff\06-2004-05\ARR%20Form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sheetData sheetId="1"/>
      <sheetData sheetId="2"/>
      <sheetData sheetId="3" refreshError="1">
        <row r="1">
          <cell r="P1">
            <v>0.72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dex"/>
      <sheetName val="S1"/>
      <sheetName val="S2"/>
      <sheetName val="S3"/>
      <sheetName val="S4"/>
      <sheetName val="S5"/>
      <sheetName val="S6"/>
      <sheetName val="S7"/>
      <sheetName val="F1"/>
      <sheetName val="F1a"/>
      <sheetName val="F2"/>
      <sheetName val="F2a"/>
      <sheetName val="F3"/>
      <sheetName val="F4"/>
      <sheetName val="F5"/>
      <sheetName val="F5a"/>
      <sheetName val="F6"/>
      <sheetName val="F7"/>
      <sheetName val="F7a"/>
      <sheetName val="F8"/>
      <sheetName val="F8a"/>
      <sheetName val="F9"/>
      <sheetName val="F10"/>
      <sheetName val="F11"/>
      <sheetName val="F12"/>
      <sheetName val="F13"/>
      <sheetName val="F14"/>
      <sheetName val="F15"/>
      <sheetName val="F16"/>
      <sheetName val="F16a"/>
      <sheetName val="T1a"/>
      <sheetName val="T1b"/>
      <sheetName val="T1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2-03|71"/>
      <sheetName val="02-03|72"/>
      <sheetName val="02-03|74"/>
      <sheetName val="02-03|75"/>
      <sheetName val="02-03|76"/>
      <sheetName val="02-03|77"/>
      <sheetName val="02-03|79"/>
      <sheetName val="02-03|83"/>
      <sheetName val="02-03|Master"/>
      <sheetName val="03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Sheet1"/>
      <sheetName val="Gen Work Sheet"/>
      <sheetName val="Work Sheet Gen Montly 02-03"/>
      <sheetName val="B 1.1 (EY)"/>
      <sheetName val="B 1.1 (CY)"/>
      <sheetName val="Sheet2"/>
      <sheetName val="Energy BS"/>
      <sheetName val="B 1.1 (PY)"/>
      <sheetName val="A 9.1"/>
      <sheetName val="A-1.1 "/>
      <sheetName val="A 2.2"/>
      <sheetName val="A 2.3"/>
      <sheetName val="Power Pur 3.1 (PY)"/>
      <sheetName val="Power Pur 3.1 (CY)"/>
      <sheetName val="Power Pur 3.1 (EY)"/>
      <sheetName val="Power_Pur_text"/>
      <sheetName val="Working For Power Purchase"/>
      <sheetName val="A 3.2"/>
      <sheetName val="Outages History"/>
      <sheetName val="Gen Plan for 03-04- Plan Out"/>
      <sheetName val="A 3.3 PY"/>
      <sheetName val="A 3.3 CY"/>
      <sheetName val="A 3.3 EY"/>
      <sheetName val="Working For A 3.3"/>
      <sheetName val="A 3.4"/>
      <sheetName val="Working For A 3.4"/>
      <sheetName val="A 3.5"/>
      <sheetName val="Working For A 3.5"/>
      <sheetName val="A 3.6 (PY)"/>
      <sheetName val="OtherExp_text"/>
      <sheetName val="A 3.6 (CY)"/>
      <sheetName val="A 3.6 (EY)"/>
      <sheetName val="A 3.6 Working"/>
      <sheetName val="A 3.7"/>
      <sheetName val="A 3.8"/>
      <sheetName val="A 3.9"/>
      <sheetName val="A 3.10 "/>
      <sheetName val="Working Sheet For A 3.9,3.10"/>
      <sheetName val="A-5.1(PY)"/>
      <sheetName val="A-5.1(CY) "/>
      <sheetName val="A-5.1(EY)"/>
      <sheetName val="Working Sheet A 5.1"/>
      <sheetName val="A-5.2(PY)"/>
      <sheetName val="A-5.2(CY)"/>
      <sheetName val="A-5.2(EY)"/>
      <sheetName val="A -5.3"/>
      <sheetName val="Summary"/>
      <sheetName val="A-10.1"/>
      <sheetName val="A 10.2 (A)"/>
      <sheetName val="A 10.3"/>
      <sheetName val="A 8.12"/>
      <sheetName val="Hidden"/>
      <sheetName val="Work Sheet Gen"/>
      <sheetName val="Deviation From Last Yr"/>
      <sheetName val="Gen_text"/>
      <sheetName val="Presen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5">
          <cell r="G35">
            <v>64254.226096970036</v>
          </cell>
          <cell r="H35">
            <v>59093.238057586968</v>
          </cell>
          <cell r="I35">
            <v>63490.540060935658</v>
          </cell>
        </row>
        <row r="44">
          <cell r="G44">
            <v>24259.407938726312</v>
          </cell>
          <cell r="H44">
            <v>16526.511773419461</v>
          </cell>
          <cell r="I44">
            <v>17654.636270525258</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ow r="3">
          <cell r="B3">
            <v>0.73379664601903616</v>
          </cell>
        </row>
      </sheetData>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Energy BS"/>
      <sheetName val="A-1.1 "/>
      <sheetName val="2.1 PY"/>
      <sheetName val="2.1 CY"/>
      <sheetName val="2.1 EY"/>
      <sheetName val="A 2.2"/>
      <sheetName val="A 2.3"/>
      <sheetName val="Power Pur 3.1 (PY)"/>
      <sheetName val="Power Pur 3.1 (CY)"/>
      <sheetName val="Power Pur 3.1 (EY)"/>
      <sheetName val="A 3.2"/>
      <sheetName val="A 3.3 PY"/>
      <sheetName val="A 3.3 CY"/>
      <sheetName val="A 3.3 EY"/>
      <sheetName val="A 3.4"/>
      <sheetName val="A 3.6 (PY)"/>
      <sheetName val="A 3.6 (CY)"/>
      <sheetName val="A 3.6 (EY)"/>
      <sheetName val="A 3.7"/>
      <sheetName val="A 3.8"/>
      <sheetName val="A 3.9"/>
      <sheetName val="A 3.10 "/>
      <sheetName val="A-5.1(PY)"/>
      <sheetName val="A-5.1(CY)"/>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 8.12"/>
      <sheetName val="A 9.1"/>
      <sheetName val="A-10.1"/>
      <sheetName val="A 10.2 (A)"/>
      <sheetName val="10.2 B"/>
      <sheetName val="10.2 C"/>
      <sheetName val="10.2 D"/>
      <sheetName val="A 10.3"/>
      <sheetName val="A 10.4"/>
      <sheetName val="Rev Calcul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G35">
            <v>84625.022362521137</v>
          </cell>
          <cell r="H35">
            <v>75036.248052969953</v>
          </cell>
          <cell r="I35">
            <v>89318.973428237412</v>
          </cell>
        </row>
        <row r="44">
          <cell r="G44">
            <v>31950.473362141169</v>
          </cell>
          <cell r="H44">
            <v>21314.193452835119</v>
          </cell>
          <cell r="I44">
            <v>26182.038965932952</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66">
    <pageSetUpPr fitToPage="1"/>
  </sheetPr>
  <dimension ref="A1:H50"/>
  <sheetViews>
    <sheetView showGridLines="0" view="pageBreakPreview" topLeftCell="A27" zoomScale="80" workbookViewId="0">
      <selection activeCell="D37" sqref="D37"/>
    </sheetView>
  </sheetViews>
  <sheetFormatPr defaultColWidth="9.109375" defaultRowHeight="12" customHeight="1"/>
  <cols>
    <col min="1" max="1" width="10" style="17" customWidth="1"/>
    <col min="2" max="2" width="11.33203125" style="10" customWidth="1"/>
    <col min="3" max="3" width="15" style="10" customWidth="1"/>
    <col min="4" max="4" width="65.33203125" style="10" bestFit="1" customWidth="1"/>
    <col min="5" max="7" width="9.109375" style="10"/>
    <col min="8" max="8" width="16" style="10" bestFit="1" customWidth="1"/>
    <col min="9" max="16384" width="9.109375" style="10"/>
  </cols>
  <sheetData>
    <row r="1" spans="1:8" ht="12" customHeight="1">
      <c r="A1" s="339"/>
      <c r="B1" s="339"/>
      <c r="C1" s="339"/>
      <c r="D1" s="339"/>
    </row>
    <row r="2" spans="1:8" ht="12" customHeight="1">
      <c r="A2" s="341" t="s">
        <v>149</v>
      </c>
      <c r="B2" s="341"/>
      <c r="C2" s="341"/>
      <c r="D2" s="48"/>
    </row>
    <row r="3" spans="1:8" ht="12" customHeight="1">
      <c r="A3" s="341" t="s">
        <v>427</v>
      </c>
      <c r="B3" s="341"/>
      <c r="C3" s="341"/>
      <c r="D3" s="48"/>
    </row>
    <row r="4" spans="1:8" ht="12" customHeight="1">
      <c r="A4" s="341" t="s">
        <v>428</v>
      </c>
      <c r="B4" s="341"/>
      <c r="C4" s="341"/>
      <c r="D4" s="48"/>
    </row>
    <row r="5" spans="1:8" customFormat="1" ht="12" customHeight="1">
      <c r="A5" s="342"/>
      <c r="B5" s="342"/>
      <c r="C5" s="342"/>
      <c r="D5" s="342"/>
    </row>
    <row r="6" spans="1:8" s="11" customFormat="1" ht="15" customHeight="1">
      <c r="A6" s="340" t="s">
        <v>113</v>
      </c>
      <c r="B6" s="340"/>
      <c r="C6" s="340"/>
      <c r="D6" s="340"/>
    </row>
    <row r="7" spans="1:8" ht="13.8" thickBot="1">
      <c r="A7" s="338"/>
      <c r="B7" s="338"/>
      <c r="C7" s="338"/>
      <c r="D7" s="338"/>
    </row>
    <row r="8" spans="1:8" ht="15" customHeight="1">
      <c r="A8" s="13"/>
      <c r="B8" s="42" t="s">
        <v>145</v>
      </c>
      <c r="C8" s="42"/>
      <c r="D8" s="43" t="s">
        <v>24</v>
      </c>
    </row>
    <row r="9" spans="1:8" ht="15" customHeight="1">
      <c r="A9" s="14">
        <v>1</v>
      </c>
      <c r="B9" s="15" t="s">
        <v>144</v>
      </c>
      <c r="C9" s="15" t="s">
        <v>95</v>
      </c>
      <c r="D9" s="44" t="s">
        <v>146</v>
      </c>
      <c r="E9" s="47"/>
    </row>
    <row r="10" spans="1:8" ht="15" customHeight="1">
      <c r="A10" s="14">
        <f>A9+1</f>
        <v>2</v>
      </c>
      <c r="B10" s="15" t="s">
        <v>144</v>
      </c>
      <c r="C10" s="15" t="s">
        <v>635</v>
      </c>
      <c r="D10" s="44" t="s">
        <v>588</v>
      </c>
      <c r="E10" s="47"/>
    </row>
    <row r="11" spans="1:8" ht="15" customHeight="1">
      <c r="A11" s="14">
        <f t="shared" ref="A11:A41" si="0">A10+1</f>
        <v>3</v>
      </c>
      <c r="B11" s="15" t="s">
        <v>144</v>
      </c>
      <c r="C11" s="15" t="s">
        <v>96</v>
      </c>
      <c r="D11" s="44" t="s">
        <v>432</v>
      </c>
      <c r="E11" s="47"/>
    </row>
    <row r="12" spans="1:8" ht="15" customHeight="1">
      <c r="A12" s="14">
        <f t="shared" si="0"/>
        <v>4</v>
      </c>
      <c r="B12" s="15" t="s">
        <v>144</v>
      </c>
      <c r="C12" s="15" t="s">
        <v>636</v>
      </c>
      <c r="D12" s="44" t="s">
        <v>601</v>
      </c>
      <c r="E12" s="47"/>
    </row>
    <row r="13" spans="1:8" ht="15" customHeight="1">
      <c r="A13" s="14">
        <f t="shared" si="0"/>
        <v>5</v>
      </c>
      <c r="B13" s="15" t="s">
        <v>144</v>
      </c>
      <c r="C13" s="15" t="s">
        <v>97</v>
      </c>
      <c r="D13" s="45" t="s">
        <v>147</v>
      </c>
      <c r="H13" s="16"/>
    </row>
    <row r="14" spans="1:8" ht="15" customHeight="1">
      <c r="A14" s="14">
        <f t="shared" si="0"/>
        <v>6</v>
      </c>
      <c r="B14" s="15" t="s">
        <v>144</v>
      </c>
      <c r="C14" s="15" t="s">
        <v>98</v>
      </c>
      <c r="D14" s="46" t="s">
        <v>182</v>
      </c>
      <c r="H14" s="16"/>
    </row>
    <row r="15" spans="1:8" ht="15" customHeight="1">
      <c r="A15" s="14">
        <f t="shared" si="0"/>
        <v>7</v>
      </c>
      <c r="B15" s="15" t="s">
        <v>144</v>
      </c>
      <c r="C15" s="15" t="s">
        <v>99</v>
      </c>
      <c r="D15" s="46" t="s">
        <v>191</v>
      </c>
      <c r="H15" s="16"/>
    </row>
    <row r="16" spans="1:8" ht="15" customHeight="1">
      <c r="A16" s="14">
        <f t="shared" si="0"/>
        <v>8</v>
      </c>
      <c r="B16" s="15" t="s">
        <v>144</v>
      </c>
      <c r="C16" s="15" t="s">
        <v>100</v>
      </c>
      <c r="D16" s="46" t="s">
        <v>192</v>
      </c>
      <c r="H16" s="16"/>
    </row>
    <row r="17" spans="1:8" ht="15" customHeight="1">
      <c r="A17" s="14">
        <f t="shared" si="0"/>
        <v>9</v>
      </c>
      <c r="B17" s="15" t="s">
        <v>144</v>
      </c>
      <c r="C17" s="15" t="s">
        <v>101</v>
      </c>
      <c r="D17" s="46" t="s">
        <v>235</v>
      </c>
      <c r="H17" s="16"/>
    </row>
    <row r="18" spans="1:8" ht="15" customHeight="1">
      <c r="A18" s="14">
        <f t="shared" si="0"/>
        <v>10</v>
      </c>
      <c r="B18" s="15" t="s">
        <v>144</v>
      </c>
      <c r="C18" s="15" t="s">
        <v>102</v>
      </c>
      <c r="D18" s="46" t="s">
        <v>453</v>
      </c>
      <c r="H18" s="16"/>
    </row>
    <row r="19" spans="1:8" ht="15" customHeight="1">
      <c r="A19" s="14">
        <f t="shared" si="0"/>
        <v>11</v>
      </c>
      <c r="B19" s="15" t="s">
        <v>144</v>
      </c>
      <c r="C19" s="15" t="s">
        <v>103</v>
      </c>
      <c r="D19" s="46" t="s">
        <v>297</v>
      </c>
      <c r="H19" s="16"/>
    </row>
    <row r="20" spans="1:8" ht="15" customHeight="1">
      <c r="A20" s="14">
        <f t="shared" si="0"/>
        <v>12</v>
      </c>
      <c r="B20" s="15" t="s">
        <v>144</v>
      </c>
      <c r="C20" s="15" t="s">
        <v>104</v>
      </c>
      <c r="D20" s="46" t="s">
        <v>236</v>
      </c>
      <c r="H20" s="16"/>
    </row>
    <row r="21" spans="1:8" ht="15" customHeight="1">
      <c r="A21" s="14">
        <f t="shared" si="0"/>
        <v>13</v>
      </c>
      <c r="B21" s="15" t="s">
        <v>144</v>
      </c>
      <c r="C21" s="15" t="s">
        <v>105</v>
      </c>
      <c r="D21" s="46" t="s">
        <v>320</v>
      </c>
      <c r="H21" s="16"/>
    </row>
    <row r="22" spans="1:8" ht="15" customHeight="1">
      <c r="A22" s="14">
        <f t="shared" si="0"/>
        <v>14</v>
      </c>
      <c r="B22" s="15" t="s">
        <v>144</v>
      </c>
      <c r="C22" s="15" t="s">
        <v>106</v>
      </c>
      <c r="D22" s="46" t="s">
        <v>323</v>
      </c>
      <c r="H22" s="16"/>
    </row>
    <row r="23" spans="1:8" ht="15" customHeight="1">
      <c r="A23" s="14">
        <f t="shared" si="0"/>
        <v>15</v>
      </c>
      <c r="B23" s="15" t="s">
        <v>144</v>
      </c>
      <c r="C23" s="15" t="s">
        <v>107</v>
      </c>
      <c r="D23" s="46" t="s">
        <v>504</v>
      </c>
      <c r="H23" s="16"/>
    </row>
    <row r="24" spans="1:8" ht="15" customHeight="1">
      <c r="A24" s="14">
        <f t="shared" si="0"/>
        <v>16</v>
      </c>
      <c r="B24" s="15" t="s">
        <v>144</v>
      </c>
      <c r="C24" s="15" t="s">
        <v>108</v>
      </c>
      <c r="D24" s="46" t="s">
        <v>370</v>
      </c>
      <c r="H24" s="16"/>
    </row>
    <row r="25" spans="1:8" ht="15" customHeight="1">
      <c r="A25" s="14">
        <f t="shared" si="0"/>
        <v>17</v>
      </c>
      <c r="B25" s="15" t="s">
        <v>144</v>
      </c>
      <c r="C25" s="15" t="s">
        <v>391</v>
      </c>
      <c r="D25" s="46" t="s">
        <v>386</v>
      </c>
      <c r="H25" s="16"/>
    </row>
    <row r="26" spans="1:8" ht="15" customHeight="1">
      <c r="A26" s="14">
        <f t="shared" si="0"/>
        <v>18</v>
      </c>
      <c r="B26" s="15" t="s">
        <v>144</v>
      </c>
      <c r="C26" s="15" t="s">
        <v>392</v>
      </c>
      <c r="D26" s="46" t="s">
        <v>404</v>
      </c>
      <c r="H26" s="16"/>
    </row>
    <row r="27" spans="1:8" ht="15" customHeight="1">
      <c r="A27" s="14">
        <f t="shared" si="0"/>
        <v>19</v>
      </c>
      <c r="B27" s="15" t="s">
        <v>144</v>
      </c>
      <c r="C27" s="15" t="s">
        <v>393</v>
      </c>
      <c r="D27" s="46" t="s">
        <v>405</v>
      </c>
      <c r="H27" s="16"/>
    </row>
    <row r="28" spans="1:8" ht="15" customHeight="1">
      <c r="A28" s="14">
        <f t="shared" si="0"/>
        <v>20</v>
      </c>
      <c r="B28" s="15" t="s">
        <v>144</v>
      </c>
      <c r="C28" s="15" t="s">
        <v>394</v>
      </c>
      <c r="D28" s="45" t="s">
        <v>13</v>
      </c>
    </row>
    <row r="29" spans="1:8" ht="15" customHeight="1">
      <c r="A29" s="14">
        <f t="shared" si="0"/>
        <v>21</v>
      </c>
      <c r="B29" s="15" t="s">
        <v>144</v>
      </c>
      <c r="C29" s="15" t="s">
        <v>395</v>
      </c>
      <c r="D29" s="46" t="s">
        <v>71</v>
      </c>
    </row>
    <row r="30" spans="1:8" ht="15" customHeight="1">
      <c r="A30" s="14">
        <f t="shared" si="0"/>
        <v>22</v>
      </c>
      <c r="B30" s="15" t="s">
        <v>144</v>
      </c>
      <c r="C30" s="15" t="s">
        <v>541</v>
      </c>
      <c r="D30" s="46" t="s">
        <v>542</v>
      </c>
    </row>
    <row r="31" spans="1:8" ht="15" customHeight="1">
      <c r="A31" s="14">
        <f t="shared" si="0"/>
        <v>23</v>
      </c>
      <c r="B31" s="15" t="s">
        <v>144</v>
      </c>
      <c r="C31" s="15" t="s">
        <v>396</v>
      </c>
      <c r="D31" s="46" t="s">
        <v>14</v>
      </c>
    </row>
    <row r="32" spans="1:8" ht="15" customHeight="1">
      <c r="A32" s="14">
        <f t="shared" si="0"/>
        <v>24</v>
      </c>
      <c r="B32" s="15" t="s">
        <v>144</v>
      </c>
      <c r="C32" s="15" t="s">
        <v>397</v>
      </c>
      <c r="D32" s="46" t="s">
        <v>179</v>
      </c>
    </row>
    <row r="33" spans="1:4" ht="15" customHeight="1">
      <c r="A33" s="14">
        <f t="shared" si="0"/>
        <v>25</v>
      </c>
      <c r="B33" s="15" t="s">
        <v>144</v>
      </c>
      <c r="C33" s="15" t="s">
        <v>637</v>
      </c>
      <c r="D33" s="46" t="s">
        <v>618</v>
      </c>
    </row>
    <row r="34" spans="1:4" ht="15" customHeight="1">
      <c r="A34" s="14">
        <f t="shared" si="0"/>
        <v>26</v>
      </c>
      <c r="B34" s="15" t="s">
        <v>144</v>
      </c>
      <c r="C34" s="15" t="s">
        <v>398</v>
      </c>
      <c r="D34" s="45" t="s">
        <v>109</v>
      </c>
    </row>
    <row r="35" spans="1:4" ht="15" customHeight="1">
      <c r="A35" s="14">
        <f t="shared" si="0"/>
        <v>27</v>
      </c>
      <c r="B35" s="15" t="s">
        <v>144</v>
      </c>
      <c r="C35" s="15" t="s">
        <v>399</v>
      </c>
      <c r="D35" s="45" t="s">
        <v>526</v>
      </c>
    </row>
    <row r="36" spans="1:4" ht="15" customHeight="1">
      <c r="A36" s="14">
        <f t="shared" si="0"/>
        <v>28</v>
      </c>
      <c r="B36" s="15" t="s">
        <v>144</v>
      </c>
      <c r="C36" s="15" t="s">
        <v>400</v>
      </c>
      <c r="D36" s="45" t="s">
        <v>431</v>
      </c>
    </row>
    <row r="37" spans="1:4" ht="15" customHeight="1">
      <c r="A37" s="14">
        <f t="shared" si="0"/>
        <v>29</v>
      </c>
      <c r="B37" s="15" t="s">
        <v>144</v>
      </c>
      <c r="C37" s="15" t="s">
        <v>401</v>
      </c>
      <c r="D37" s="45" t="s">
        <v>0</v>
      </c>
    </row>
    <row r="38" spans="1:4" ht="15" customHeight="1">
      <c r="A38" s="14">
        <f t="shared" si="0"/>
        <v>30</v>
      </c>
      <c r="B38" s="15" t="s">
        <v>144</v>
      </c>
      <c r="C38" s="15" t="s">
        <v>402</v>
      </c>
      <c r="D38" s="45" t="s">
        <v>539</v>
      </c>
    </row>
    <row r="39" spans="1:4" ht="15" customHeight="1">
      <c r="A39" s="14">
        <f t="shared" si="0"/>
        <v>31</v>
      </c>
      <c r="B39" s="15" t="s">
        <v>144</v>
      </c>
      <c r="C39" s="15" t="s">
        <v>403</v>
      </c>
      <c r="D39" s="45" t="s">
        <v>540</v>
      </c>
    </row>
    <row r="40" spans="1:4" ht="15" customHeight="1">
      <c r="A40" s="14">
        <f t="shared" si="0"/>
        <v>32</v>
      </c>
      <c r="B40" s="15" t="s">
        <v>144</v>
      </c>
      <c r="C40" s="15" t="s">
        <v>638</v>
      </c>
      <c r="D40" s="45" t="s">
        <v>611</v>
      </c>
    </row>
    <row r="41" spans="1:4" ht="15" customHeight="1">
      <c r="A41" s="14">
        <f t="shared" si="0"/>
        <v>33</v>
      </c>
      <c r="B41" s="15" t="s">
        <v>144</v>
      </c>
      <c r="C41" s="15" t="s">
        <v>639</v>
      </c>
      <c r="D41" s="45" t="s">
        <v>626</v>
      </c>
    </row>
    <row r="43" spans="1:4" ht="12" customHeight="1">
      <c r="A43" s="18" t="s">
        <v>117</v>
      </c>
    </row>
    <row r="45" spans="1:4" ht="12" customHeight="1">
      <c r="A45" s="17" t="s">
        <v>2</v>
      </c>
      <c r="B45" s="10" t="s">
        <v>3</v>
      </c>
    </row>
    <row r="46" spans="1:4" ht="12" customHeight="1">
      <c r="A46" s="17" t="s">
        <v>4</v>
      </c>
      <c r="B46" s="10" t="s">
        <v>5</v>
      </c>
    </row>
    <row r="48" spans="1:4" ht="12" customHeight="1">
      <c r="B48" s="19"/>
    </row>
    <row r="49" spans="2:2" ht="12" customHeight="1">
      <c r="B49" s="19"/>
    </row>
    <row r="50" spans="2:2" ht="12" customHeight="1">
      <c r="B50" s="19"/>
    </row>
  </sheetData>
  <mergeCells count="7">
    <mergeCell ref="A7:D7"/>
    <mergeCell ref="A1:D1"/>
    <mergeCell ref="A6:D6"/>
    <mergeCell ref="A2:C2"/>
    <mergeCell ref="A3:C3"/>
    <mergeCell ref="A4:C4"/>
    <mergeCell ref="A5:D5"/>
  </mergeCells>
  <phoneticPr fontId="0" type="noConversion"/>
  <pageMargins left="0.9" right="0.36" top="1" bottom="1" header="0.5" footer="0.5"/>
  <pageSetup paperSize="9" scale="89"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C17" sqref="C17"/>
    </sheetView>
  </sheetViews>
  <sheetFormatPr defaultColWidth="9.109375" defaultRowHeight="13.2"/>
  <cols>
    <col min="1" max="1" width="3.44140625" style="10" bestFit="1" customWidth="1"/>
    <col min="2" max="2" width="76.6640625" style="10" bestFit="1" customWidth="1"/>
    <col min="3" max="3" width="25.5546875" style="10" bestFit="1" customWidth="1"/>
    <col min="4" max="4" width="20.88671875" style="10" bestFit="1" customWidth="1"/>
    <col min="5" max="16384" width="9.109375" style="10"/>
  </cols>
  <sheetData>
    <row r="1" spans="1:6">
      <c r="A1" s="132"/>
      <c r="B1" s="132"/>
    </row>
    <row r="2" spans="1:6">
      <c r="A2" s="351" t="str">
        <f>Index!A2:C2</f>
        <v>Name of Company:</v>
      </c>
      <c r="B2" s="351"/>
      <c r="C2" s="345">
        <f>Index!D2</f>
        <v>0</v>
      </c>
      <c r="D2" s="345"/>
    </row>
    <row r="3" spans="1:6" ht="39.75" customHeight="1">
      <c r="A3" s="351" t="str">
        <f>Index!A3:C3</f>
        <v>Name of the Project:</v>
      </c>
      <c r="B3" s="351"/>
      <c r="C3" s="368" t="s">
        <v>651</v>
      </c>
      <c r="D3" s="368"/>
      <c r="E3" s="333"/>
      <c r="F3" s="333"/>
    </row>
    <row r="4" spans="1:6">
      <c r="A4" s="351" t="str">
        <f>Index!A4:C4</f>
        <v>Name of the Transmission Element:</v>
      </c>
      <c r="B4" s="351"/>
      <c r="C4" s="345">
        <f>Index!D4</f>
        <v>0</v>
      </c>
      <c r="D4" s="345"/>
    </row>
    <row r="5" spans="1:6">
      <c r="A5" s="132"/>
      <c r="B5" s="132"/>
    </row>
    <row r="6" spans="1:6" ht="12.75" customHeight="1">
      <c r="A6" s="377" t="str">
        <f>Index!D17</f>
        <v>Capital Cost Estimates and Schedule of Commissioning for New projects</v>
      </c>
      <c r="B6" s="377"/>
      <c r="C6" s="49" t="s">
        <v>148</v>
      </c>
      <c r="D6" s="49" t="str">
        <f>Index!C17</f>
        <v>F7</v>
      </c>
    </row>
    <row r="7" spans="1:6">
      <c r="A7" s="139"/>
      <c r="B7" s="139"/>
      <c r="C7" s="139"/>
    </row>
    <row r="8" spans="1:6" ht="12.75" customHeight="1">
      <c r="A8" s="30"/>
      <c r="B8" s="141" t="s">
        <v>219</v>
      </c>
      <c r="C8" s="372" t="s">
        <v>654</v>
      </c>
      <c r="D8" s="373"/>
    </row>
    <row r="9" spans="1:6">
      <c r="A9" s="61"/>
      <c r="B9" s="141" t="s">
        <v>220</v>
      </c>
      <c r="C9" s="372" t="s">
        <v>655</v>
      </c>
      <c r="D9" s="373"/>
    </row>
    <row r="10" spans="1:6">
      <c r="A10" s="61"/>
      <c r="B10" s="141"/>
      <c r="C10" s="147" t="s">
        <v>221</v>
      </c>
      <c r="D10" s="147" t="s">
        <v>222</v>
      </c>
    </row>
    <row r="11" spans="1:6" ht="26.4">
      <c r="A11" s="61"/>
      <c r="B11" s="141" t="s">
        <v>223</v>
      </c>
      <c r="C11" s="148" t="s">
        <v>658</v>
      </c>
      <c r="D11" s="148" t="s">
        <v>657</v>
      </c>
    </row>
    <row r="12" spans="1:6">
      <c r="A12" s="61"/>
      <c r="B12" s="141" t="s">
        <v>231</v>
      </c>
      <c r="C12" s="140"/>
      <c r="D12" s="140"/>
    </row>
    <row r="13" spans="1:6">
      <c r="A13" s="61"/>
      <c r="B13" s="150"/>
      <c r="C13" s="151"/>
      <c r="D13" s="152"/>
    </row>
    <row r="14" spans="1:6">
      <c r="A14" s="61"/>
      <c r="B14" s="374" t="s">
        <v>450</v>
      </c>
      <c r="C14" s="375"/>
      <c r="D14" s="376"/>
    </row>
    <row r="15" spans="1:6">
      <c r="A15" s="61"/>
      <c r="B15" s="141" t="s">
        <v>224</v>
      </c>
      <c r="C15" s="140"/>
      <c r="D15" s="140"/>
    </row>
    <row r="16" spans="1:6">
      <c r="A16" s="61"/>
      <c r="B16" s="141" t="s">
        <v>578</v>
      </c>
      <c r="C16" s="140" t="s">
        <v>659</v>
      </c>
      <c r="D16" s="140"/>
    </row>
    <row r="17" spans="1:4">
      <c r="A17" s="61"/>
      <c r="B17" s="149" t="s">
        <v>579</v>
      </c>
      <c r="C17" s="140" t="s">
        <v>659</v>
      </c>
      <c r="D17" s="140"/>
    </row>
    <row r="18" spans="1:4">
      <c r="A18" s="61"/>
      <c r="B18" s="378"/>
      <c r="C18" s="379"/>
      <c r="D18" s="380"/>
    </row>
    <row r="19" spans="1:4">
      <c r="A19" s="61"/>
      <c r="B19" s="374" t="s">
        <v>451</v>
      </c>
      <c r="C19" s="375"/>
      <c r="D19" s="376"/>
    </row>
    <row r="20" spans="1:4">
      <c r="A20" s="61"/>
      <c r="B20" s="141" t="s">
        <v>224</v>
      </c>
      <c r="C20" s="140"/>
      <c r="D20" s="140"/>
    </row>
    <row r="21" spans="1:4">
      <c r="A21" s="140"/>
      <c r="B21" s="141" t="s">
        <v>578</v>
      </c>
      <c r="C21" s="140"/>
      <c r="D21" s="140"/>
    </row>
    <row r="22" spans="1:4">
      <c r="A22" s="140"/>
      <c r="B22" s="144" t="s">
        <v>580</v>
      </c>
      <c r="C22" s="140"/>
      <c r="D22" s="140"/>
    </row>
    <row r="23" spans="1:4">
      <c r="A23" s="140"/>
      <c r="B23" s="144"/>
      <c r="C23" s="140"/>
      <c r="D23" s="140"/>
    </row>
    <row r="24" spans="1:4">
      <c r="A24" s="140"/>
      <c r="B24" s="141" t="s">
        <v>225</v>
      </c>
      <c r="C24" s="140"/>
      <c r="D24" s="140"/>
    </row>
    <row r="25" spans="1:4">
      <c r="A25" s="140"/>
      <c r="B25" s="378"/>
      <c r="C25" s="379"/>
      <c r="D25" s="380"/>
    </row>
    <row r="26" spans="1:4">
      <c r="A26" s="140"/>
      <c r="B26" s="374" t="s">
        <v>452</v>
      </c>
      <c r="C26" s="375"/>
      <c r="D26" s="376"/>
    </row>
    <row r="27" spans="1:4">
      <c r="A27" s="140"/>
      <c r="B27" s="141" t="s">
        <v>224</v>
      </c>
      <c r="C27" s="140"/>
      <c r="D27" s="140"/>
    </row>
    <row r="28" spans="1:4">
      <c r="A28" s="140"/>
      <c r="B28" s="141" t="s">
        <v>578</v>
      </c>
      <c r="C28" s="140"/>
      <c r="D28" s="140"/>
    </row>
    <row r="29" spans="1:4">
      <c r="A29" s="140"/>
      <c r="B29" s="144" t="s">
        <v>581</v>
      </c>
      <c r="C29" s="140"/>
      <c r="D29" s="140"/>
    </row>
    <row r="30" spans="1:4">
      <c r="A30" s="140"/>
      <c r="B30" s="374"/>
      <c r="C30" s="375"/>
      <c r="D30" s="376"/>
    </row>
    <row r="31" spans="1:4">
      <c r="A31" s="140"/>
      <c r="B31" s="369" t="s">
        <v>226</v>
      </c>
      <c r="C31" s="370"/>
      <c r="D31" s="371"/>
    </row>
    <row r="32" spans="1:4">
      <c r="A32" s="140"/>
      <c r="B32" s="141" t="s">
        <v>232</v>
      </c>
      <c r="C32" s="140"/>
      <c r="D32" s="140"/>
    </row>
    <row r="33" spans="1:4">
      <c r="A33" s="140"/>
      <c r="B33" s="141" t="s">
        <v>233</v>
      </c>
      <c r="C33" s="140"/>
      <c r="D33" s="140"/>
    </row>
    <row r="34" spans="1:4">
      <c r="A34" s="140"/>
      <c r="B34" s="145" t="s">
        <v>227</v>
      </c>
      <c r="C34" s="140"/>
      <c r="D34" s="140"/>
    </row>
    <row r="35" spans="1:4">
      <c r="A35" s="140"/>
      <c r="B35" s="145" t="s">
        <v>228</v>
      </c>
      <c r="C35" s="140"/>
      <c r="D35" s="140"/>
    </row>
    <row r="36" spans="1:4">
      <c r="A36" s="140"/>
      <c r="B36" s="141" t="s">
        <v>234</v>
      </c>
      <c r="C36" s="140"/>
      <c r="D36" s="140"/>
    </row>
    <row r="37" spans="1:4">
      <c r="A37" s="20"/>
      <c r="B37" s="20"/>
      <c r="C37" s="20"/>
      <c r="D37" s="20"/>
    </row>
    <row r="38" spans="1:4">
      <c r="A38" s="20"/>
      <c r="B38" s="20" t="s">
        <v>229</v>
      </c>
      <c r="C38" s="20"/>
      <c r="D38" s="20"/>
    </row>
    <row r="39" spans="1:4">
      <c r="A39" s="20"/>
      <c r="B39" s="20" t="s">
        <v>230</v>
      </c>
      <c r="C39" s="20"/>
      <c r="D39" s="20"/>
    </row>
    <row r="40" spans="1:4">
      <c r="A40" s="20"/>
      <c r="B40" s="20" t="s">
        <v>500</v>
      </c>
      <c r="C40" s="20"/>
      <c r="D40" s="20"/>
    </row>
    <row r="41" spans="1:4">
      <c r="A41" s="20"/>
      <c r="B41" s="20" t="s">
        <v>501</v>
      </c>
      <c r="C41" s="20"/>
      <c r="D41" s="20"/>
    </row>
    <row r="44" spans="1:4">
      <c r="D44" s="146" t="s">
        <v>155</v>
      </c>
    </row>
  </sheetData>
  <mergeCells count="16">
    <mergeCell ref="B31:D31"/>
    <mergeCell ref="C8:D8"/>
    <mergeCell ref="C9:D9"/>
    <mergeCell ref="B14:D14"/>
    <mergeCell ref="A6:B6"/>
    <mergeCell ref="B18:D18"/>
    <mergeCell ref="B19:D19"/>
    <mergeCell ref="B25:D25"/>
    <mergeCell ref="B26:D26"/>
    <mergeCell ref="B30:D30"/>
    <mergeCell ref="A2:B2"/>
    <mergeCell ref="A3:B3"/>
    <mergeCell ref="A4:B4"/>
    <mergeCell ref="C2:D2"/>
    <mergeCell ref="C3:D3"/>
    <mergeCell ref="C4:D4"/>
  </mergeCells>
  <pageMargins left="0.7" right="0.7"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1:H91"/>
  <sheetViews>
    <sheetView showGridLines="0" tabSelected="1" view="pageBreakPreview" topLeftCell="A4" zoomScale="75" workbookViewId="0">
      <pane ySplit="5" topLeftCell="A9" activePane="bottomLeft" state="frozen"/>
      <selection activeCell="A4" sqref="A4"/>
      <selection pane="bottomLeft" activeCell="F66" sqref="F66"/>
    </sheetView>
  </sheetViews>
  <sheetFormatPr defaultColWidth="9.109375" defaultRowHeight="13.2"/>
  <cols>
    <col min="1" max="1" width="6.33203125" style="158" bestFit="1" customWidth="1"/>
    <col min="2" max="2" width="55.6640625" style="10" customWidth="1"/>
    <col min="3" max="3" width="15.6640625" style="158" customWidth="1"/>
    <col min="4" max="4" width="20.6640625" style="158" customWidth="1"/>
    <col min="5" max="5" width="12" style="158" bestFit="1" customWidth="1"/>
    <col min="6" max="6" width="13.33203125" style="158" customWidth="1"/>
    <col min="7" max="7" width="14.44140625" style="158" customWidth="1"/>
    <col min="8" max="16384" width="9.109375" style="10"/>
  </cols>
  <sheetData>
    <row r="1" spans="1:8">
      <c r="A1" s="86"/>
      <c r="B1" s="132"/>
    </row>
    <row r="2" spans="1:8">
      <c r="A2" s="351" t="str">
        <f>Index!A2:C2</f>
        <v>Name of Company:</v>
      </c>
      <c r="B2" s="351"/>
      <c r="C2" s="345">
        <f>Index!D2</f>
        <v>0</v>
      </c>
      <c r="D2" s="345"/>
      <c r="E2" s="345"/>
      <c r="F2" s="345"/>
      <c r="G2" s="345"/>
    </row>
    <row r="3" spans="1:8">
      <c r="A3" s="351" t="str">
        <f>Index!A3:C3</f>
        <v>Name of the Project:</v>
      </c>
      <c r="B3" s="351"/>
      <c r="C3" s="345">
        <f>Index!D3</f>
        <v>0</v>
      </c>
      <c r="D3" s="345"/>
      <c r="E3" s="345"/>
      <c r="F3" s="345"/>
      <c r="G3" s="345"/>
    </row>
    <row r="4" spans="1:8">
      <c r="A4" s="351" t="str">
        <f>Index!A4:C4</f>
        <v>Name of the Transmission Element:</v>
      </c>
      <c r="B4" s="351"/>
      <c r="C4" s="345">
        <f>Index!D4</f>
        <v>0</v>
      </c>
      <c r="D4" s="345"/>
      <c r="E4" s="345"/>
      <c r="F4" s="345"/>
      <c r="G4" s="345"/>
    </row>
    <row r="5" spans="1:8">
      <c r="A5" s="86"/>
      <c r="B5" s="132"/>
    </row>
    <row r="6" spans="1:8" ht="12.75" customHeight="1">
      <c r="A6" s="377" t="str">
        <f>Index!D18</f>
        <v>Break-up of Project Cost for Transmission System</v>
      </c>
      <c r="B6" s="377"/>
      <c r="C6" s="377"/>
      <c r="D6" s="377"/>
      <c r="E6" s="377"/>
      <c r="F6" s="125" t="s">
        <v>148</v>
      </c>
      <c r="G6" s="125" t="str">
        <f>Index!C18</f>
        <v>F8</v>
      </c>
    </row>
    <row r="7" spans="1:8">
      <c r="A7" s="159"/>
      <c r="B7" s="160"/>
      <c r="C7" s="159"/>
      <c r="G7" s="158" t="s">
        <v>587</v>
      </c>
    </row>
    <row r="8" spans="1:8" s="172" customFormat="1" ht="40.5" customHeight="1">
      <c r="A8" s="65" t="s">
        <v>296</v>
      </c>
      <c r="B8" s="170" t="s">
        <v>270</v>
      </c>
      <c r="C8" s="170" t="s">
        <v>299</v>
      </c>
      <c r="D8" s="170" t="s">
        <v>298</v>
      </c>
      <c r="E8" s="170" t="s">
        <v>300</v>
      </c>
      <c r="F8" s="170" t="s">
        <v>305</v>
      </c>
      <c r="G8" s="170" t="s">
        <v>271</v>
      </c>
      <c r="H8" s="171"/>
    </row>
    <row r="9" spans="1:8" s="172" customFormat="1">
      <c r="A9" s="65"/>
      <c r="B9" s="170" t="s">
        <v>17</v>
      </c>
      <c r="C9" s="170" t="s">
        <v>18</v>
      </c>
      <c r="D9" s="170" t="s">
        <v>19</v>
      </c>
      <c r="E9" s="170" t="s">
        <v>6</v>
      </c>
      <c r="F9" s="170" t="s">
        <v>59</v>
      </c>
      <c r="G9" s="170" t="s">
        <v>181</v>
      </c>
      <c r="H9" s="171"/>
    </row>
    <row r="10" spans="1:8">
      <c r="A10" s="164" t="s">
        <v>17</v>
      </c>
      <c r="B10" s="144" t="s">
        <v>439</v>
      </c>
      <c r="C10" s="237"/>
      <c r="D10" s="237"/>
      <c r="E10" s="237"/>
      <c r="F10" s="237"/>
      <c r="G10" s="237"/>
    </row>
    <row r="11" spans="1:8">
      <c r="A11" s="164">
        <v>1</v>
      </c>
      <c r="B11" s="142" t="s">
        <v>454</v>
      </c>
      <c r="C11" s="237"/>
      <c r="D11" s="237"/>
      <c r="E11" s="237"/>
      <c r="F11" s="237"/>
      <c r="G11" s="237"/>
    </row>
    <row r="12" spans="1:8">
      <c r="A12" s="163">
        <v>1.1000000000000001</v>
      </c>
      <c r="B12" s="141" t="s">
        <v>279</v>
      </c>
      <c r="C12" s="237"/>
      <c r="D12" s="237"/>
      <c r="E12" s="237"/>
      <c r="F12" s="237"/>
      <c r="G12" s="237"/>
    </row>
    <row r="13" spans="1:8" ht="26.4">
      <c r="A13" s="163">
        <v>1.2</v>
      </c>
      <c r="B13" s="141" t="s">
        <v>455</v>
      </c>
      <c r="C13" s="237"/>
      <c r="D13" s="237"/>
      <c r="E13" s="237"/>
      <c r="F13" s="237"/>
      <c r="G13" s="237"/>
    </row>
    <row r="14" spans="1:8">
      <c r="A14" s="163"/>
      <c r="B14" s="142" t="s">
        <v>456</v>
      </c>
      <c r="C14" s="161">
        <f>SUM(C12:C13)</f>
        <v>0</v>
      </c>
      <c r="D14" s="161">
        <f>SUM(D12:D13)</f>
        <v>0</v>
      </c>
      <c r="E14" s="161">
        <f>SUM(E12:E13)</f>
        <v>0</v>
      </c>
      <c r="F14" s="161">
        <f>SUM(F12:F13)</f>
        <v>0</v>
      </c>
      <c r="G14" s="237"/>
    </row>
    <row r="15" spans="1:8">
      <c r="A15" s="164">
        <v>2</v>
      </c>
      <c r="B15" s="142" t="s">
        <v>457</v>
      </c>
      <c r="C15" s="237"/>
      <c r="D15" s="237"/>
      <c r="E15" s="237"/>
      <c r="F15" s="237"/>
      <c r="G15" s="237"/>
    </row>
    <row r="16" spans="1:8">
      <c r="A16" s="163">
        <v>2.1</v>
      </c>
      <c r="B16" s="143" t="s">
        <v>458</v>
      </c>
      <c r="C16" s="237"/>
      <c r="D16" s="237"/>
      <c r="E16" s="237"/>
      <c r="F16" s="237"/>
      <c r="G16" s="237"/>
    </row>
    <row r="17" spans="1:7">
      <c r="A17" s="163">
        <v>2.2000000000000002</v>
      </c>
      <c r="B17" s="141" t="s">
        <v>459</v>
      </c>
      <c r="C17" s="237"/>
      <c r="D17" s="237"/>
      <c r="E17" s="237"/>
      <c r="F17" s="237"/>
      <c r="G17" s="237"/>
    </row>
    <row r="18" spans="1:7">
      <c r="A18" s="165">
        <v>2.2999999999999998</v>
      </c>
      <c r="B18" s="141" t="s">
        <v>460</v>
      </c>
      <c r="C18" s="237"/>
      <c r="D18" s="237"/>
      <c r="E18" s="237"/>
      <c r="F18" s="237"/>
      <c r="G18" s="237"/>
    </row>
    <row r="19" spans="1:7">
      <c r="A19" s="165">
        <v>2.4</v>
      </c>
      <c r="B19" s="141" t="s">
        <v>461</v>
      </c>
      <c r="C19" s="237"/>
      <c r="D19" s="237"/>
      <c r="E19" s="237"/>
      <c r="F19" s="237"/>
      <c r="G19" s="237"/>
    </row>
    <row r="20" spans="1:7">
      <c r="A20" s="165">
        <v>2.5</v>
      </c>
      <c r="B20" s="238" t="s">
        <v>462</v>
      </c>
      <c r="C20" s="237"/>
      <c r="D20" s="237"/>
      <c r="E20" s="237"/>
      <c r="F20" s="237"/>
      <c r="G20" s="237"/>
    </row>
    <row r="21" spans="1:7">
      <c r="A21" s="165">
        <v>2.6</v>
      </c>
      <c r="B21" s="238" t="s">
        <v>463</v>
      </c>
      <c r="C21" s="237"/>
      <c r="D21" s="237"/>
      <c r="E21" s="237"/>
      <c r="F21" s="237"/>
      <c r="G21" s="237"/>
    </row>
    <row r="22" spans="1:7">
      <c r="A22" s="165">
        <v>2.7</v>
      </c>
      <c r="B22" s="238" t="s">
        <v>464</v>
      </c>
      <c r="C22" s="237"/>
      <c r="D22" s="237"/>
      <c r="E22" s="237"/>
      <c r="F22" s="237"/>
      <c r="G22" s="237"/>
    </row>
    <row r="23" spans="1:7">
      <c r="A23" s="165">
        <v>2.8</v>
      </c>
      <c r="B23" s="238" t="s">
        <v>465</v>
      </c>
      <c r="C23" s="237"/>
      <c r="D23" s="237"/>
      <c r="E23" s="237"/>
      <c r="F23" s="237"/>
      <c r="G23" s="237"/>
    </row>
    <row r="24" spans="1:7">
      <c r="A24" s="165"/>
      <c r="B24" s="239" t="s">
        <v>496</v>
      </c>
      <c r="C24" s="161">
        <f>SUM(C16:C23)</f>
        <v>0</v>
      </c>
      <c r="D24" s="161">
        <f>SUM(D16:D23)</f>
        <v>0</v>
      </c>
      <c r="E24" s="161">
        <f>SUM(E16:E23)</f>
        <v>0</v>
      </c>
      <c r="F24" s="161">
        <f>SUM(F16:F23)</f>
        <v>0</v>
      </c>
      <c r="G24" s="161"/>
    </row>
    <row r="25" spans="1:7">
      <c r="A25" s="167">
        <v>3</v>
      </c>
      <c r="B25" s="239" t="s">
        <v>272</v>
      </c>
      <c r="C25" s="237"/>
      <c r="D25" s="237"/>
      <c r="E25" s="237"/>
      <c r="F25" s="237"/>
      <c r="G25" s="237"/>
    </row>
    <row r="26" spans="1:7">
      <c r="A26" s="165">
        <v>3.1</v>
      </c>
      <c r="B26" s="238" t="s">
        <v>273</v>
      </c>
      <c r="C26" s="237"/>
      <c r="D26" s="237"/>
      <c r="E26" s="237"/>
      <c r="F26" s="237"/>
      <c r="G26" s="237"/>
    </row>
    <row r="27" spans="1:7">
      <c r="A27" s="165">
        <v>3.2</v>
      </c>
      <c r="B27" s="238" t="s">
        <v>274</v>
      </c>
      <c r="C27" s="237"/>
      <c r="D27" s="237"/>
      <c r="E27" s="237"/>
      <c r="F27" s="237"/>
      <c r="G27" s="237"/>
    </row>
    <row r="28" spans="1:7">
      <c r="A28" s="165"/>
      <c r="B28" s="239" t="s">
        <v>275</v>
      </c>
      <c r="C28" s="161">
        <f>SUM(C26:C27)</f>
        <v>0</v>
      </c>
      <c r="D28" s="161">
        <f>SUM(D26:D27)</f>
        <v>0</v>
      </c>
      <c r="E28" s="161">
        <f>SUM(E26:E27)</f>
        <v>0</v>
      </c>
      <c r="F28" s="161">
        <f>SUM(F26:F27)</f>
        <v>0</v>
      </c>
      <c r="G28" s="161"/>
    </row>
    <row r="29" spans="1:7">
      <c r="A29" s="165"/>
      <c r="B29" s="239" t="s">
        <v>466</v>
      </c>
      <c r="C29" s="161">
        <f>C28+C24+C14</f>
        <v>0</v>
      </c>
      <c r="D29" s="161">
        <f>D28+D24+D14</f>
        <v>0</v>
      </c>
      <c r="E29" s="161">
        <f>E28+E24+E14</f>
        <v>0</v>
      </c>
      <c r="F29" s="161">
        <f>F28+F24+F14</f>
        <v>0</v>
      </c>
      <c r="G29" s="161"/>
    </row>
    <row r="30" spans="1:7">
      <c r="A30" s="165"/>
      <c r="B30" s="238"/>
      <c r="C30" s="237"/>
      <c r="D30" s="237"/>
      <c r="E30" s="237"/>
      <c r="F30" s="237"/>
      <c r="G30" s="237"/>
    </row>
    <row r="31" spans="1:7">
      <c r="A31" s="167" t="s">
        <v>467</v>
      </c>
      <c r="B31" s="239" t="s">
        <v>442</v>
      </c>
      <c r="C31" s="237"/>
      <c r="D31" s="237"/>
      <c r="E31" s="237"/>
      <c r="F31" s="237"/>
      <c r="G31" s="237"/>
    </row>
    <row r="32" spans="1:7">
      <c r="A32" s="167">
        <v>4</v>
      </c>
      <c r="B32" s="240" t="s">
        <v>468</v>
      </c>
      <c r="C32" s="237"/>
      <c r="D32" s="237"/>
      <c r="E32" s="237"/>
      <c r="F32" s="237"/>
      <c r="G32" s="237"/>
    </row>
    <row r="33" spans="1:7">
      <c r="A33" s="165">
        <v>4.0999999999999996</v>
      </c>
      <c r="B33" s="238" t="s">
        <v>279</v>
      </c>
      <c r="C33" s="237"/>
      <c r="D33" s="237"/>
      <c r="E33" s="237"/>
      <c r="F33" s="237"/>
      <c r="G33" s="237"/>
    </row>
    <row r="34" spans="1:7">
      <c r="A34" s="165">
        <v>4.2</v>
      </c>
      <c r="B34" s="140" t="s">
        <v>469</v>
      </c>
      <c r="C34" s="237"/>
      <c r="D34" s="237"/>
      <c r="E34" s="237"/>
      <c r="F34" s="237"/>
      <c r="G34" s="237"/>
    </row>
    <row r="35" spans="1:7">
      <c r="A35" s="165">
        <v>4.3</v>
      </c>
      <c r="B35" s="140" t="s">
        <v>470</v>
      </c>
      <c r="C35" s="237"/>
      <c r="D35" s="237"/>
      <c r="E35" s="237"/>
      <c r="F35" s="237"/>
      <c r="G35" s="237"/>
    </row>
    <row r="36" spans="1:7">
      <c r="A36" s="165"/>
      <c r="B36" s="169" t="s">
        <v>471</v>
      </c>
      <c r="C36" s="161">
        <f>SUM(C33:C35)</f>
        <v>0</v>
      </c>
      <c r="D36" s="161">
        <f>SUM(D33:D35)</f>
        <v>0</v>
      </c>
      <c r="E36" s="161">
        <f>SUM(E33:E35)</f>
        <v>0</v>
      </c>
      <c r="F36" s="161">
        <f>SUM(F33:F35)</f>
        <v>0</v>
      </c>
      <c r="G36" s="161"/>
    </row>
    <row r="37" spans="1:7">
      <c r="A37" s="167">
        <v>5</v>
      </c>
      <c r="B37" s="169" t="s">
        <v>46</v>
      </c>
      <c r="C37" s="237"/>
      <c r="D37" s="237"/>
      <c r="E37" s="237"/>
      <c r="F37" s="237"/>
      <c r="G37" s="237"/>
    </row>
    <row r="38" spans="1:7">
      <c r="A38" s="165">
        <v>5.0999999999999996</v>
      </c>
      <c r="B38" s="168" t="s">
        <v>472</v>
      </c>
      <c r="C38" s="237"/>
      <c r="D38" s="237"/>
      <c r="E38" s="237"/>
      <c r="F38" s="237"/>
      <c r="G38" s="237"/>
    </row>
    <row r="39" spans="1:7">
      <c r="A39" s="165">
        <v>5.2</v>
      </c>
      <c r="B39" s="168" t="s">
        <v>276</v>
      </c>
      <c r="C39" s="237"/>
      <c r="D39" s="237"/>
      <c r="E39" s="237"/>
      <c r="F39" s="237"/>
      <c r="G39" s="237"/>
    </row>
    <row r="40" spans="1:7">
      <c r="A40" s="165">
        <v>5.3</v>
      </c>
      <c r="B40" s="168" t="s">
        <v>473</v>
      </c>
      <c r="C40" s="237"/>
      <c r="D40" s="237"/>
      <c r="E40" s="237"/>
      <c r="F40" s="237"/>
      <c r="G40" s="237"/>
    </row>
    <row r="41" spans="1:7">
      <c r="A41" s="165">
        <v>5.4</v>
      </c>
      <c r="B41" s="168" t="s">
        <v>474</v>
      </c>
      <c r="C41" s="237"/>
      <c r="D41" s="237"/>
      <c r="E41" s="237"/>
      <c r="F41" s="237"/>
      <c r="G41" s="237"/>
    </row>
    <row r="42" spans="1:7">
      <c r="A42" s="165">
        <v>5.5</v>
      </c>
      <c r="B42" s="140" t="s">
        <v>475</v>
      </c>
      <c r="C42" s="237"/>
      <c r="D42" s="237"/>
      <c r="E42" s="237"/>
      <c r="F42" s="237"/>
      <c r="G42" s="237"/>
    </row>
    <row r="43" spans="1:7">
      <c r="A43" s="165"/>
      <c r="B43" s="162" t="s">
        <v>476</v>
      </c>
      <c r="C43" s="161">
        <f>SUM(C38:C42)</f>
        <v>0</v>
      </c>
      <c r="D43" s="161">
        <f>SUM(D38:D42)</f>
        <v>0</v>
      </c>
      <c r="E43" s="161">
        <f>SUM(E38:E42)</f>
        <v>0</v>
      </c>
      <c r="F43" s="161">
        <f>SUM(F38:F42)</f>
        <v>0</v>
      </c>
      <c r="G43" s="237"/>
    </row>
    <row r="44" spans="1:7">
      <c r="A44" s="167">
        <v>6</v>
      </c>
      <c r="B44" s="162" t="s">
        <v>477</v>
      </c>
      <c r="C44" s="237"/>
      <c r="D44" s="237"/>
      <c r="E44" s="237"/>
      <c r="F44" s="237"/>
      <c r="G44" s="237"/>
    </row>
    <row r="45" spans="1:7" ht="39.6">
      <c r="A45" s="165">
        <v>6.1</v>
      </c>
      <c r="B45" s="140" t="s">
        <v>478</v>
      </c>
      <c r="C45" s="158">
        <v>6895005</v>
      </c>
      <c r="D45" s="237">
        <v>3758000</v>
      </c>
      <c r="E45" s="237"/>
      <c r="F45" s="237">
        <f>C45-D45</f>
        <v>3137005</v>
      </c>
      <c r="G45" s="334" t="s">
        <v>649</v>
      </c>
    </row>
    <row r="46" spans="1:7">
      <c r="A46" s="165">
        <v>6.2</v>
      </c>
      <c r="B46" s="168" t="s">
        <v>479</v>
      </c>
      <c r="C46" s="237"/>
      <c r="D46" s="237"/>
      <c r="E46" s="237"/>
      <c r="F46" s="237"/>
      <c r="G46" s="237"/>
    </row>
    <row r="47" spans="1:7">
      <c r="A47" s="165">
        <v>6.3</v>
      </c>
      <c r="B47" s="168" t="s">
        <v>480</v>
      </c>
      <c r="C47" s="237"/>
      <c r="D47" s="237"/>
      <c r="E47" s="237"/>
      <c r="F47" s="237"/>
      <c r="G47" s="237"/>
    </row>
    <row r="48" spans="1:7">
      <c r="A48" s="165">
        <v>6.4</v>
      </c>
      <c r="B48" s="140" t="s">
        <v>481</v>
      </c>
      <c r="C48" s="161"/>
      <c r="D48" s="161"/>
      <c r="E48" s="161"/>
      <c r="F48" s="161"/>
      <c r="G48" s="161"/>
    </row>
    <row r="49" spans="1:7">
      <c r="A49" s="165">
        <v>6.5</v>
      </c>
      <c r="B49" s="140" t="s">
        <v>482</v>
      </c>
      <c r="C49" s="161"/>
      <c r="D49" s="161"/>
      <c r="E49" s="161"/>
      <c r="F49" s="161"/>
      <c r="G49" s="161"/>
    </row>
    <row r="50" spans="1:7">
      <c r="A50" s="165">
        <v>6.6</v>
      </c>
      <c r="B50" s="140" t="s">
        <v>483</v>
      </c>
      <c r="C50" s="161"/>
      <c r="D50" s="161"/>
      <c r="E50" s="161"/>
      <c r="F50" s="161"/>
      <c r="G50" s="161"/>
    </row>
    <row r="51" spans="1:7">
      <c r="A51" s="165">
        <v>6.7</v>
      </c>
      <c r="B51" s="140" t="s">
        <v>484</v>
      </c>
      <c r="C51" s="237"/>
      <c r="D51" s="237"/>
      <c r="E51" s="237"/>
      <c r="F51" s="237"/>
      <c r="G51" s="237"/>
    </row>
    <row r="52" spans="1:7">
      <c r="A52" s="165">
        <v>6.8</v>
      </c>
      <c r="B52" s="140" t="s">
        <v>485</v>
      </c>
      <c r="C52" s="237"/>
      <c r="D52" s="237"/>
      <c r="E52" s="237"/>
      <c r="F52" s="237"/>
      <c r="G52" s="237"/>
    </row>
    <row r="53" spans="1:7">
      <c r="A53" s="165">
        <v>6.9</v>
      </c>
      <c r="B53" s="140" t="s">
        <v>486</v>
      </c>
      <c r="C53" s="237"/>
      <c r="D53" s="237"/>
      <c r="E53" s="237"/>
      <c r="F53" s="237"/>
      <c r="G53" s="237"/>
    </row>
    <row r="54" spans="1:7">
      <c r="A54" s="165">
        <v>6.1</v>
      </c>
      <c r="B54" s="168" t="s">
        <v>487</v>
      </c>
      <c r="C54" s="237"/>
      <c r="D54" s="237"/>
      <c r="E54" s="237"/>
      <c r="F54" s="237"/>
      <c r="G54" s="237"/>
    </row>
    <row r="55" spans="1:7">
      <c r="A55" s="165">
        <v>6.11</v>
      </c>
      <c r="B55" s="168" t="s">
        <v>488</v>
      </c>
      <c r="C55" s="237"/>
      <c r="D55" s="237"/>
      <c r="E55" s="237"/>
      <c r="F55" s="237"/>
      <c r="G55" s="237"/>
    </row>
    <row r="56" spans="1:7">
      <c r="A56" s="165"/>
      <c r="B56" s="169" t="s">
        <v>489</v>
      </c>
      <c r="C56" s="161">
        <f>SUM(C45:C55)</f>
        <v>6895005</v>
      </c>
      <c r="D56" s="161" t="s">
        <v>663</v>
      </c>
      <c r="E56" s="161">
        <f>SUM(E45:E55)</f>
        <v>0</v>
      </c>
      <c r="F56" s="161">
        <v>2233005</v>
      </c>
      <c r="G56" s="161"/>
    </row>
    <row r="57" spans="1:7">
      <c r="A57" s="167">
        <v>7</v>
      </c>
      <c r="B57" s="169" t="s">
        <v>650</v>
      </c>
      <c r="C57" s="161"/>
      <c r="D57" s="161"/>
      <c r="E57" s="161"/>
      <c r="F57" s="161"/>
    </row>
    <row r="58" spans="1:7">
      <c r="A58" s="165"/>
      <c r="B58" s="168"/>
      <c r="C58" s="237"/>
      <c r="D58" s="237"/>
      <c r="E58" s="237"/>
      <c r="F58" s="237"/>
      <c r="G58" s="237"/>
    </row>
    <row r="59" spans="1:7">
      <c r="A59" s="167">
        <v>8</v>
      </c>
      <c r="B59" s="169" t="s">
        <v>272</v>
      </c>
      <c r="C59" s="161"/>
      <c r="D59" s="161"/>
      <c r="E59" s="161"/>
      <c r="F59" s="161"/>
      <c r="G59" s="161"/>
    </row>
    <row r="60" spans="1:7">
      <c r="A60" s="165">
        <v>8.1</v>
      </c>
      <c r="B60" s="168" t="s">
        <v>273</v>
      </c>
      <c r="C60" s="237"/>
      <c r="D60" s="237"/>
      <c r="E60" s="237"/>
      <c r="F60" s="237"/>
      <c r="G60" s="237"/>
    </row>
    <row r="61" spans="1:7">
      <c r="A61" s="165">
        <v>8.1999999999999993</v>
      </c>
      <c r="B61" s="168" t="s">
        <v>274</v>
      </c>
      <c r="C61" s="237"/>
      <c r="D61" s="237"/>
      <c r="E61" s="237"/>
      <c r="F61" s="237"/>
      <c r="G61" s="237"/>
    </row>
    <row r="62" spans="1:7">
      <c r="A62" s="165"/>
      <c r="B62" s="169" t="s">
        <v>275</v>
      </c>
      <c r="C62" s="161">
        <f>SUM(C60:C61)</f>
        <v>0</v>
      </c>
      <c r="D62" s="161">
        <f>SUM(D60:D61)</f>
        <v>0</v>
      </c>
      <c r="E62" s="161">
        <f>SUM(E60:E61)</f>
        <v>0</v>
      </c>
      <c r="F62" s="161">
        <f>SUM(F60:F61)</f>
        <v>0</v>
      </c>
      <c r="G62" s="237"/>
    </row>
    <row r="63" spans="1:7">
      <c r="A63" s="166"/>
      <c r="B63" s="169" t="s">
        <v>490</v>
      </c>
      <c r="C63" s="161">
        <f>C62+C57+C56+C43+C36</f>
        <v>6895005</v>
      </c>
      <c r="D63" s="161" t="s">
        <v>663</v>
      </c>
      <c r="E63" s="161">
        <f>E62+E57+E56+E43+E36</f>
        <v>0</v>
      </c>
      <c r="F63" s="161">
        <f>F62+F57+F56+F43+F36</f>
        <v>2233005</v>
      </c>
      <c r="G63" s="237"/>
    </row>
    <row r="64" spans="1:7">
      <c r="A64" s="165"/>
      <c r="B64" s="168"/>
      <c r="C64" s="237"/>
      <c r="D64" s="237"/>
      <c r="E64" s="237"/>
      <c r="F64" s="237"/>
      <c r="G64" s="237"/>
    </row>
    <row r="65" spans="1:7">
      <c r="A65" s="167">
        <v>9</v>
      </c>
      <c r="B65" s="169" t="s">
        <v>491</v>
      </c>
      <c r="C65" s="237"/>
      <c r="D65" s="237"/>
      <c r="E65" s="237"/>
      <c r="F65" s="237"/>
      <c r="G65" s="237"/>
    </row>
    <row r="66" spans="1:7">
      <c r="A66" s="165">
        <v>9.1</v>
      </c>
      <c r="B66" s="168" t="s">
        <v>492</v>
      </c>
      <c r="C66" s="237"/>
      <c r="D66" s="237"/>
      <c r="E66" s="237"/>
      <c r="F66" s="237"/>
      <c r="G66" s="237"/>
    </row>
    <row r="67" spans="1:7">
      <c r="A67" s="165">
        <v>9.1999999999999993</v>
      </c>
      <c r="B67" s="168" t="s">
        <v>493</v>
      </c>
      <c r="C67" s="237"/>
      <c r="D67" s="237"/>
      <c r="E67" s="237"/>
      <c r="F67" s="237"/>
      <c r="G67" s="237"/>
    </row>
    <row r="68" spans="1:7">
      <c r="A68" s="165">
        <v>9.3000000000000007</v>
      </c>
      <c r="B68" s="168" t="s">
        <v>494</v>
      </c>
      <c r="C68" s="237"/>
      <c r="D68" s="237"/>
      <c r="E68" s="237"/>
      <c r="F68" s="237"/>
      <c r="G68" s="237"/>
    </row>
    <row r="69" spans="1:7">
      <c r="A69" s="165"/>
      <c r="B69" s="162" t="s">
        <v>495</v>
      </c>
      <c r="C69" s="161">
        <f>SUM(C66:C68)</f>
        <v>0</v>
      </c>
      <c r="D69" s="161">
        <f>SUM(D66:D68)</f>
        <v>0</v>
      </c>
      <c r="E69" s="161">
        <f>SUM(E66:E68)</f>
        <v>0</v>
      </c>
      <c r="F69" s="161">
        <f>SUM(F66:F68)</f>
        <v>0</v>
      </c>
      <c r="G69" s="161"/>
    </row>
    <row r="70" spans="1:7">
      <c r="A70" s="167">
        <v>10</v>
      </c>
      <c r="B70" s="162" t="s">
        <v>277</v>
      </c>
      <c r="C70" s="237"/>
      <c r="D70" s="237"/>
      <c r="E70" s="237"/>
      <c r="F70" s="237"/>
      <c r="G70" s="237"/>
    </row>
    <row r="71" spans="1:7">
      <c r="A71" s="165">
        <v>10.1</v>
      </c>
      <c r="B71" s="140" t="s">
        <v>278</v>
      </c>
      <c r="C71" s="161"/>
      <c r="D71" s="161"/>
      <c r="E71" s="161"/>
      <c r="F71" s="161"/>
      <c r="G71" s="161"/>
    </row>
    <row r="72" spans="1:7">
      <c r="A72" s="165">
        <v>10.199999999999999</v>
      </c>
      <c r="B72" s="168" t="s">
        <v>280</v>
      </c>
      <c r="C72" s="237"/>
      <c r="D72" s="237"/>
      <c r="E72" s="237"/>
      <c r="F72" s="237"/>
      <c r="G72" s="237"/>
    </row>
    <row r="73" spans="1:7">
      <c r="A73" s="165">
        <v>10.3</v>
      </c>
      <c r="B73" s="168" t="s">
        <v>281</v>
      </c>
      <c r="C73" s="237"/>
      <c r="D73" s="237"/>
      <c r="E73" s="237"/>
      <c r="F73" s="237"/>
      <c r="G73" s="237"/>
    </row>
    <row r="74" spans="1:7">
      <c r="A74" s="165"/>
      <c r="B74" s="169" t="s">
        <v>282</v>
      </c>
      <c r="C74" s="161">
        <f>SUM(C71:C73)</f>
        <v>0</v>
      </c>
      <c r="D74" s="161">
        <f>SUM(D71:D73)</f>
        <v>0</v>
      </c>
      <c r="E74" s="161">
        <f>SUM(E71:E73)</f>
        <v>0</v>
      </c>
      <c r="F74" s="161">
        <f>SUM(F71:F73)</f>
        <v>0</v>
      </c>
      <c r="G74" s="237"/>
    </row>
    <row r="75" spans="1:7">
      <c r="A75" s="165"/>
      <c r="B75" s="168"/>
      <c r="C75" s="237"/>
      <c r="D75" s="237"/>
      <c r="E75" s="237"/>
      <c r="F75" s="237"/>
      <c r="G75" s="237"/>
    </row>
    <row r="76" spans="1:7">
      <c r="A76" s="167">
        <v>11</v>
      </c>
      <c r="B76" s="169" t="s">
        <v>497</v>
      </c>
      <c r="C76" s="161">
        <f>C29+C63+C69+C74</f>
        <v>6895005</v>
      </c>
      <c r="D76" s="161" t="e">
        <f>D29+D63+D69+D74</f>
        <v>#VALUE!</v>
      </c>
      <c r="E76" s="161">
        <f>E29+E63+E69+E74</f>
        <v>0</v>
      </c>
      <c r="F76" s="161">
        <f>F29+F63+F69+F74</f>
        <v>2233005</v>
      </c>
      <c r="G76" s="237"/>
    </row>
    <row r="77" spans="1:7">
      <c r="A77" s="165"/>
      <c r="B77" s="168"/>
      <c r="C77" s="237"/>
      <c r="D77" s="237"/>
      <c r="E77" s="237"/>
      <c r="F77" s="237"/>
      <c r="G77" s="237"/>
    </row>
    <row r="78" spans="1:7">
      <c r="A78" s="167">
        <v>12</v>
      </c>
      <c r="B78" s="162" t="s">
        <v>301</v>
      </c>
      <c r="C78" s="161"/>
      <c r="D78" s="161"/>
      <c r="E78" s="161"/>
      <c r="F78" s="161"/>
      <c r="G78" s="161"/>
    </row>
    <row r="79" spans="1:7">
      <c r="A79" s="165">
        <v>12.1</v>
      </c>
      <c r="B79" s="140" t="s">
        <v>283</v>
      </c>
      <c r="C79" s="161"/>
      <c r="D79" s="161"/>
      <c r="E79" s="161"/>
      <c r="F79" s="161"/>
      <c r="G79" s="161"/>
    </row>
    <row r="80" spans="1:7">
      <c r="A80" s="165">
        <v>12.2</v>
      </c>
      <c r="B80" s="140" t="s">
        <v>284</v>
      </c>
      <c r="C80" s="161"/>
      <c r="D80" s="161"/>
      <c r="E80" s="161"/>
      <c r="F80" s="161"/>
      <c r="G80" s="161"/>
    </row>
    <row r="81" spans="1:7">
      <c r="A81" s="165">
        <v>12.3</v>
      </c>
      <c r="B81" s="168" t="s">
        <v>302</v>
      </c>
      <c r="C81" s="237"/>
      <c r="D81" s="237"/>
      <c r="E81" s="237"/>
      <c r="F81" s="237"/>
      <c r="G81" s="237"/>
    </row>
    <row r="82" spans="1:7">
      <c r="A82" s="165">
        <v>12.4</v>
      </c>
      <c r="B82" s="168" t="s">
        <v>303</v>
      </c>
      <c r="C82" s="237"/>
      <c r="D82" s="237"/>
      <c r="E82" s="237"/>
      <c r="F82" s="237"/>
      <c r="G82" s="237"/>
    </row>
    <row r="83" spans="1:7">
      <c r="A83" s="165"/>
      <c r="B83" s="169" t="s">
        <v>304</v>
      </c>
      <c r="C83" s="161">
        <f>SUM(C79:C82)</f>
        <v>0</v>
      </c>
      <c r="D83" s="161">
        <f>SUM(D79:D82)</f>
        <v>0</v>
      </c>
      <c r="E83" s="161">
        <f>SUM(E79:E82)</f>
        <v>0</v>
      </c>
      <c r="F83" s="161">
        <f>SUM(F79:F82)</f>
        <v>0</v>
      </c>
      <c r="G83" s="161"/>
    </row>
    <row r="84" spans="1:7">
      <c r="A84" s="165"/>
      <c r="B84" s="168"/>
      <c r="C84" s="237"/>
      <c r="D84" s="237"/>
      <c r="E84" s="237"/>
      <c r="F84" s="237"/>
      <c r="G84" s="237"/>
    </row>
    <row r="85" spans="1:7">
      <c r="A85" s="167">
        <v>13</v>
      </c>
      <c r="B85" s="162" t="s">
        <v>498</v>
      </c>
      <c r="C85" s="161">
        <f>C83+C76</f>
        <v>6895005</v>
      </c>
      <c r="D85" s="161" t="e">
        <f>D83+D76</f>
        <v>#VALUE!</v>
      </c>
      <c r="E85" s="161">
        <f>E83+E76</f>
        <v>0</v>
      </c>
      <c r="F85" s="161">
        <f>F83+F76</f>
        <v>2233005</v>
      </c>
      <c r="G85" s="161"/>
    </row>
    <row r="87" spans="1:7">
      <c r="B87" s="10" t="s">
        <v>285</v>
      </c>
    </row>
    <row r="88" spans="1:7" ht="27.75" customHeight="1">
      <c r="B88" s="381" t="s">
        <v>286</v>
      </c>
      <c r="C88" s="381"/>
      <c r="D88" s="381"/>
      <c r="E88" s="381"/>
      <c r="F88" s="381"/>
      <c r="G88" s="381"/>
    </row>
    <row r="91" spans="1:7">
      <c r="F91" s="146" t="s">
        <v>155</v>
      </c>
    </row>
  </sheetData>
  <mergeCells count="8">
    <mergeCell ref="C4:G4"/>
    <mergeCell ref="B88:G88"/>
    <mergeCell ref="A6:E6"/>
    <mergeCell ref="A2:B2"/>
    <mergeCell ref="A3:B3"/>
    <mergeCell ref="A4:B4"/>
    <mergeCell ref="C2:G2"/>
    <mergeCell ref="C3:G3"/>
  </mergeCells>
  <pageMargins left="1.25" right="0.5" top="0.5" bottom="0.5" header="0.5" footer="0.5"/>
  <pageSetup paperSize="9" scale="61" orientation="portrait" r:id="rId1"/>
  <headerFooter alignWithMargins="0">
    <oddFooter>&amp;L&amp;F</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R28"/>
  <sheetViews>
    <sheetView showGridLines="0" view="pageBreakPreview" zoomScale="73" zoomScaleNormal="75" zoomScaleSheetLayoutView="73" workbookViewId="0">
      <selection activeCell="C18" sqref="C18"/>
    </sheetView>
  </sheetViews>
  <sheetFormatPr defaultColWidth="9.109375" defaultRowHeight="13.5" customHeight="1"/>
  <cols>
    <col min="1" max="1" width="3.33203125" style="173" bestFit="1" customWidth="1"/>
    <col min="2" max="2" width="74.109375" style="173" bestFit="1" customWidth="1"/>
    <col min="3" max="3" width="29.88671875" style="173" customWidth="1"/>
    <col min="4" max="4" width="26.88671875" style="173" customWidth="1"/>
    <col min="5" max="7" width="6.5546875" style="173" customWidth="1"/>
    <col min="8" max="8" width="8.6640625" style="173" customWidth="1"/>
    <col min="9" max="9" width="6.5546875" style="173" customWidth="1"/>
    <col min="10" max="10" width="7.6640625" style="173" customWidth="1"/>
    <col min="11" max="16384" width="9.109375" style="173"/>
  </cols>
  <sheetData>
    <row r="1" spans="1:10" ht="13.5" customHeight="1">
      <c r="A1" s="86"/>
      <c r="B1" s="132"/>
      <c r="C1" s="10"/>
      <c r="D1" s="10"/>
      <c r="E1" s="10"/>
      <c r="F1" s="10"/>
      <c r="G1" s="10"/>
      <c r="H1" s="86"/>
      <c r="I1" s="132"/>
      <c r="J1" s="175"/>
    </row>
    <row r="2" spans="1:10" ht="13.5" customHeight="1">
      <c r="A2" s="351" t="str">
        <f>Index!A2</f>
        <v>Name of Company:</v>
      </c>
      <c r="B2" s="351"/>
      <c r="C2" s="345">
        <f>Index!D2</f>
        <v>0</v>
      </c>
      <c r="D2" s="345"/>
      <c r="E2" s="345"/>
      <c r="F2" s="345"/>
      <c r="G2" s="345"/>
      <c r="H2" s="345"/>
      <c r="I2" s="345"/>
      <c r="J2" s="176"/>
    </row>
    <row r="3" spans="1:10" ht="40.5" customHeight="1">
      <c r="A3" s="351" t="str">
        <f>Index!A3</f>
        <v>Name of the Project:</v>
      </c>
      <c r="B3" s="351"/>
      <c r="C3" s="368" t="s">
        <v>651</v>
      </c>
      <c r="D3" s="368"/>
      <c r="E3" s="368"/>
      <c r="F3" s="368"/>
      <c r="G3" s="368"/>
      <c r="H3" s="368"/>
      <c r="I3" s="368"/>
      <c r="J3" s="177"/>
    </row>
    <row r="4" spans="1:10" ht="13.5" customHeight="1">
      <c r="A4" s="351" t="str">
        <f>Index!A4</f>
        <v>Name of the Transmission Element:</v>
      </c>
      <c r="B4" s="351"/>
      <c r="C4" s="345">
        <f>Index!D4</f>
        <v>0</v>
      </c>
      <c r="D4" s="345"/>
      <c r="E4" s="345"/>
      <c r="F4" s="345"/>
      <c r="G4" s="345"/>
      <c r="H4" s="345"/>
      <c r="I4" s="345"/>
      <c r="J4" s="177"/>
    </row>
    <row r="5" spans="1:10" ht="13.5" customHeight="1">
      <c r="A5" s="86"/>
      <c r="B5" s="132"/>
      <c r="C5" s="10"/>
      <c r="D5" s="10"/>
      <c r="E5" s="10"/>
      <c r="F5" s="10"/>
      <c r="G5" s="10"/>
      <c r="H5" s="86"/>
      <c r="I5" s="132"/>
      <c r="J5" s="178"/>
    </row>
    <row r="6" spans="1:10" ht="13.5" customHeight="1">
      <c r="A6" s="377" t="str">
        <f>Index!D19</f>
        <v>Break-up of Construction/ Supply/ Service packages</v>
      </c>
      <c r="B6" s="377"/>
      <c r="C6" s="377"/>
      <c r="D6" s="377"/>
      <c r="E6" s="377"/>
      <c r="F6" s="377"/>
      <c r="G6" s="377"/>
      <c r="H6" s="49" t="s">
        <v>148</v>
      </c>
      <c r="I6" s="49" t="str">
        <f>Index!C19</f>
        <v>F9</v>
      </c>
      <c r="J6" s="177"/>
    </row>
    <row r="7" spans="1:10" ht="13.5" customHeight="1">
      <c r="A7" s="159"/>
      <c r="B7" s="160"/>
      <c r="C7" s="160"/>
      <c r="D7" s="10"/>
      <c r="E7" s="10"/>
      <c r="F7" s="10"/>
      <c r="G7" s="10"/>
      <c r="H7" s="159"/>
      <c r="I7" s="160"/>
      <c r="J7" s="178"/>
    </row>
    <row r="8" spans="1:10" ht="13.5" customHeight="1">
      <c r="A8" s="65"/>
      <c r="B8" s="170" t="s">
        <v>16</v>
      </c>
      <c r="C8" s="170">
        <v>1</v>
      </c>
      <c r="D8" s="170">
        <v>2</v>
      </c>
      <c r="E8" s="170">
        <v>3</v>
      </c>
      <c r="F8" s="170">
        <v>4</v>
      </c>
      <c r="G8" s="170">
        <v>5</v>
      </c>
      <c r="H8" s="65">
        <v>6</v>
      </c>
      <c r="I8" s="170" t="s">
        <v>287</v>
      </c>
      <c r="J8" s="177"/>
    </row>
    <row r="9" spans="1:10" ht="40.5" customHeight="1">
      <c r="A9" s="121">
        <v>1</v>
      </c>
      <c r="B9" s="168" t="s">
        <v>307</v>
      </c>
      <c r="C9" s="335" t="s">
        <v>656</v>
      </c>
      <c r="D9" s="335"/>
      <c r="E9" s="168"/>
      <c r="F9" s="168"/>
      <c r="G9" s="168"/>
      <c r="H9" s="121"/>
      <c r="I9" s="168"/>
    </row>
    <row r="10" spans="1:10" ht="13.5" customHeight="1">
      <c r="A10" s="121">
        <v>2</v>
      </c>
      <c r="B10" s="168" t="s">
        <v>306</v>
      </c>
      <c r="C10" s="168"/>
      <c r="D10" s="168"/>
      <c r="E10" s="168"/>
      <c r="F10" s="168"/>
      <c r="G10" s="168"/>
      <c r="H10" s="121"/>
      <c r="I10" s="168"/>
    </row>
    <row r="11" spans="1:10" ht="13.5" customHeight="1">
      <c r="A11" s="121">
        <v>3</v>
      </c>
      <c r="B11" s="168" t="s">
        <v>288</v>
      </c>
      <c r="C11" s="156" t="s">
        <v>660</v>
      </c>
      <c r="D11" s="336"/>
      <c r="E11" s="168"/>
      <c r="F11" s="168"/>
      <c r="G11" s="168"/>
      <c r="H11" s="121"/>
      <c r="I11" s="168"/>
    </row>
    <row r="12" spans="1:10" ht="13.5" customHeight="1">
      <c r="A12" s="121">
        <v>4</v>
      </c>
      <c r="B12" s="168" t="s">
        <v>289</v>
      </c>
      <c r="C12" s="156"/>
      <c r="D12" s="336"/>
      <c r="E12" s="168"/>
      <c r="F12" s="168"/>
      <c r="G12" s="168"/>
      <c r="H12" s="121"/>
      <c r="I12" s="168"/>
    </row>
    <row r="13" spans="1:10" ht="13.5" customHeight="1">
      <c r="A13" s="121">
        <v>5</v>
      </c>
      <c r="B13" s="168" t="s">
        <v>290</v>
      </c>
      <c r="C13" s="156"/>
      <c r="D13" s="336"/>
      <c r="E13" s="168"/>
      <c r="F13" s="168"/>
      <c r="G13" s="168"/>
      <c r="H13" s="121"/>
      <c r="I13" s="168"/>
    </row>
    <row r="14" spans="1:10" ht="13.5" customHeight="1">
      <c r="A14" s="121">
        <v>6</v>
      </c>
      <c r="B14" s="168" t="s">
        <v>291</v>
      </c>
      <c r="C14" s="156" t="s">
        <v>662</v>
      </c>
      <c r="D14" s="336"/>
      <c r="E14" s="168"/>
      <c r="F14" s="168"/>
      <c r="G14" s="168"/>
      <c r="H14" s="121"/>
      <c r="I14" s="168"/>
    </row>
    <row r="15" spans="1:10" ht="13.5" customHeight="1">
      <c r="A15" s="121">
        <v>7</v>
      </c>
      <c r="B15" s="168" t="s">
        <v>292</v>
      </c>
      <c r="C15" s="156" t="s">
        <v>661</v>
      </c>
      <c r="D15" s="336"/>
      <c r="E15" s="168"/>
      <c r="F15" s="168"/>
      <c r="G15" s="168"/>
      <c r="H15" s="121"/>
      <c r="I15" s="168"/>
    </row>
    <row r="16" spans="1:10" ht="13.5" customHeight="1">
      <c r="A16" s="121">
        <v>8</v>
      </c>
      <c r="B16" s="168" t="s">
        <v>582</v>
      </c>
      <c r="C16" s="156" t="s">
        <v>663</v>
      </c>
      <c r="D16" s="336"/>
      <c r="E16" s="168"/>
      <c r="F16" s="168"/>
      <c r="G16" s="168"/>
      <c r="H16" s="121"/>
      <c r="I16" s="168"/>
    </row>
    <row r="17" spans="1:18" ht="13.5" customHeight="1">
      <c r="A17" s="168">
        <v>9</v>
      </c>
      <c r="B17" s="168" t="s">
        <v>293</v>
      </c>
      <c r="C17" s="156"/>
      <c r="D17" s="336"/>
      <c r="E17" s="168"/>
      <c r="F17" s="168"/>
      <c r="G17" s="168"/>
      <c r="H17" s="168"/>
      <c r="I17" s="168"/>
    </row>
    <row r="18" spans="1:18" ht="13.5" customHeight="1">
      <c r="A18" s="168">
        <v>10</v>
      </c>
      <c r="B18" s="168" t="s">
        <v>294</v>
      </c>
      <c r="C18" s="156" t="s">
        <v>663</v>
      </c>
      <c r="D18" s="336"/>
      <c r="E18" s="168"/>
      <c r="F18" s="168"/>
      <c r="G18" s="168"/>
      <c r="H18" s="168"/>
      <c r="I18" s="168"/>
    </row>
    <row r="19" spans="1:18" ht="13.5" customHeight="1">
      <c r="A19" s="168">
        <v>11</v>
      </c>
      <c r="B19" s="168" t="s">
        <v>502</v>
      </c>
      <c r="C19" s="337"/>
      <c r="D19" s="168"/>
      <c r="E19" s="168"/>
      <c r="F19" s="168"/>
      <c r="G19" s="168"/>
      <c r="H19" s="168"/>
      <c r="I19" s="168"/>
    </row>
    <row r="20" spans="1:18" ht="13.5" customHeight="1">
      <c r="A20" s="168">
        <v>12</v>
      </c>
      <c r="B20" s="168" t="s">
        <v>301</v>
      </c>
      <c r="C20" s="337"/>
      <c r="D20" s="168"/>
      <c r="E20" s="168"/>
      <c r="F20" s="168"/>
      <c r="G20" s="168"/>
      <c r="H20" s="168"/>
      <c r="I20" s="168"/>
    </row>
    <row r="21" spans="1:18" ht="13.5" customHeight="1">
      <c r="A21" s="169">
        <v>13</v>
      </c>
      <c r="B21" s="169" t="s">
        <v>295</v>
      </c>
      <c r="C21" s="169"/>
      <c r="D21" s="169"/>
      <c r="E21" s="169"/>
      <c r="F21" s="169"/>
      <c r="G21" s="169"/>
      <c r="H21" s="169"/>
      <c r="I21" s="169"/>
    </row>
    <row r="22" spans="1:18" ht="13.5" customHeight="1">
      <c r="A22" s="383"/>
      <c r="B22" s="384"/>
      <c r="C22" s="384"/>
      <c r="D22" s="384"/>
      <c r="E22" s="384"/>
      <c r="F22" s="384"/>
      <c r="G22" s="384"/>
      <c r="H22" s="384"/>
      <c r="I22" s="385"/>
    </row>
    <row r="23" spans="1:18" ht="27" customHeight="1">
      <c r="A23" s="382" t="s">
        <v>499</v>
      </c>
      <c r="B23" s="382"/>
      <c r="C23" s="382"/>
      <c r="D23" s="382"/>
      <c r="E23" s="382"/>
      <c r="F23" s="382"/>
      <c r="G23" s="382"/>
      <c r="H23" s="382"/>
      <c r="I23" s="382"/>
      <c r="J23" s="179"/>
      <c r="K23" s="176"/>
      <c r="L23" s="176"/>
      <c r="M23" s="176"/>
      <c r="N23" s="176"/>
      <c r="O23" s="176"/>
      <c r="P23" s="176"/>
      <c r="Q23" s="176"/>
      <c r="R23" s="176"/>
    </row>
    <row r="24" spans="1:18" ht="26.25" customHeight="1">
      <c r="A24" s="382" t="s">
        <v>425</v>
      </c>
      <c r="B24" s="382"/>
      <c r="C24" s="382"/>
      <c r="D24" s="382"/>
      <c r="E24" s="382"/>
      <c r="F24" s="382"/>
      <c r="G24" s="382"/>
      <c r="H24" s="382"/>
      <c r="I24" s="382"/>
      <c r="J24" s="180"/>
      <c r="K24" s="176"/>
      <c r="L24" s="176"/>
      <c r="M24" s="176"/>
      <c r="N24" s="176"/>
      <c r="O24" s="176"/>
      <c r="P24" s="176"/>
      <c r="Q24" s="176"/>
      <c r="R24" s="176"/>
    </row>
    <row r="25" spans="1:18" ht="13.5" customHeight="1">
      <c r="A25" s="182"/>
      <c r="B25" s="183"/>
      <c r="C25" s="20"/>
      <c r="D25" s="20"/>
      <c r="E25" s="20"/>
      <c r="F25" s="20"/>
      <c r="G25" s="20"/>
      <c r="H25" s="182"/>
      <c r="I25" s="183"/>
      <c r="J25" s="181"/>
      <c r="K25" s="176"/>
      <c r="L25" s="176"/>
      <c r="M25" s="176"/>
      <c r="N25" s="176"/>
      <c r="O25" s="176"/>
      <c r="P25" s="176"/>
      <c r="Q25" s="176"/>
      <c r="R25" s="176"/>
    </row>
    <row r="26" spans="1:18" ht="13.5" customHeight="1">
      <c r="A26" s="182"/>
      <c r="B26" s="183"/>
      <c r="C26" s="184"/>
      <c r="D26" s="184"/>
      <c r="E26" s="20"/>
      <c r="F26" s="20"/>
      <c r="G26" s="20"/>
      <c r="I26" s="183"/>
      <c r="J26" s="181"/>
      <c r="K26" s="176"/>
      <c r="L26" s="176"/>
      <c r="M26" s="176"/>
      <c r="N26" s="176"/>
      <c r="O26" s="176"/>
      <c r="P26" s="176"/>
      <c r="Q26" s="176"/>
      <c r="R26" s="176"/>
    </row>
    <row r="27" spans="1:18" ht="13.5" customHeight="1">
      <c r="A27" s="176"/>
      <c r="B27" s="176"/>
      <c r="C27" s="176"/>
      <c r="D27" s="176"/>
      <c r="E27" s="176"/>
      <c r="F27" s="176"/>
      <c r="G27" s="176"/>
      <c r="H27" s="176"/>
      <c r="I27" s="181"/>
      <c r="J27" s="181"/>
      <c r="K27" s="176"/>
    </row>
    <row r="28" spans="1:18" ht="13.5" customHeight="1">
      <c r="H28" s="185" t="s">
        <v>155</v>
      </c>
      <c r="I28" s="174"/>
      <c r="J28" s="174"/>
    </row>
  </sheetData>
  <mergeCells count="10">
    <mergeCell ref="A24:I24"/>
    <mergeCell ref="A22:I22"/>
    <mergeCell ref="A6:G6"/>
    <mergeCell ref="A2:B2"/>
    <mergeCell ref="A3:B3"/>
    <mergeCell ref="A4:B4"/>
    <mergeCell ref="C4:I4"/>
    <mergeCell ref="C2:I2"/>
    <mergeCell ref="C3:I3"/>
    <mergeCell ref="A23:I23"/>
  </mergeCells>
  <pageMargins left="0.75" right="0.75" top="1" bottom="1" header="0.5" footer="0.5"/>
  <pageSetup paperSize="9" scale="78"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K60"/>
  <sheetViews>
    <sheetView showGridLines="0" view="pageBreakPreview" zoomScale="75" zoomScaleSheetLayoutView="75" workbookViewId="0">
      <selection activeCell="D3" sqref="D3:K3"/>
    </sheetView>
  </sheetViews>
  <sheetFormatPr defaultColWidth="9.109375" defaultRowHeight="13.2"/>
  <cols>
    <col min="1" max="1" width="4.44140625" style="186" customWidth="1"/>
    <col min="2" max="2" width="22.88671875" style="153" bestFit="1" customWidth="1"/>
    <col min="3" max="3" width="12.5546875" style="190" bestFit="1" customWidth="1"/>
    <col min="4" max="4" width="11.5546875" style="190" bestFit="1" customWidth="1"/>
    <col min="5" max="5" width="9.6640625" style="190" bestFit="1" customWidth="1"/>
    <col min="6" max="6" width="12.5546875" style="190" bestFit="1" customWidth="1"/>
    <col min="7" max="7" width="11.5546875" style="190" bestFit="1" customWidth="1"/>
    <col min="8" max="8" width="9.6640625" style="190" bestFit="1" customWidth="1"/>
    <col min="9" max="9" width="11.44140625" style="190" bestFit="1" customWidth="1"/>
    <col min="10" max="10" width="15.44140625" style="190" bestFit="1" customWidth="1"/>
    <col min="11" max="11" width="9.6640625" style="190" bestFit="1" customWidth="1"/>
    <col min="12" max="16384" width="9.109375" style="153"/>
  </cols>
  <sheetData>
    <row r="1" spans="1:11" ht="15">
      <c r="A1" s="86"/>
      <c r="B1" s="132"/>
      <c r="C1" s="157"/>
      <c r="D1" s="157"/>
      <c r="E1" s="157"/>
      <c r="F1" s="157"/>
      <c r="G1" s="157"/>
      <c r="H1" s="86"/>
      <c r="I1" s="86"/>
      <c r="J1" s="187"/>
    </row>
    <row r="2" spans="1:11" ht="15" customHeight="1">
      <c r="A2" s="351" t="str">
        <f>Index!A2</f>
        <v>Name of Company:</v>
      </c>
      <c r="B2" s="351"/>
      <c r="C2" s="351"/>
      <c r="D2" s="345">
        <f>Index!D2</f>
        <v>0</v>
      </c>
      <c r="E2" s="345"/>
      <c r="F2" s="345"/>
      <c r="G2" s="345"/>
      <c r="H2" s="345"/>
      <c r="I2" s="345"/>
      <c r="J2" s="345"/>
      <c r="K2" s="345"/>
    </row>
    <row r="3" spans="1:11">
      <c r="A3" s="351" t="str">
        <f>Index!A3</f>
        <v>Name of the Project:</v>
      </c>
      <c r="B3" s="351"/>
      <c r="C3" s="351"/>
      <c r="D3" s="345">
        <f>Index!D3</f>
        <v>0</v>
      </c>
      <c r="E3" s="345"/>
      <c r="F3" s="345"/>
      <c r="G3" s="345"/>
      <c r="H3" s="345"/>
      <c r="I3" s="345"/>
      <c r="J3" s="345"/>
      <c r="K3" s="345"/>
    </row>
    <row r="4" spans="1:11">
      <c r="A4" s="351" t="str">
        <f>Index!A4</f>
        <v>Name of the Transmission Element:</v>
      </c>
      <c r="B4" s="351"/>
      <c r="C4" s="351"/>
      <c r="D4" s="345">
        <f>Index!D4</f>
        <v>0</v>
      </c>
      <c r="E4" s="345"/>
      <c r="F4" s="345"/>
      <c r="G4" s="345"/>
      <c r="H4" s="345"/>
      <c r="I4" s="345"/>
      <c r="J4" s="345"/>
      <c r="K4" s="345"/>
    </row>
    <row r="5" spans="1:11">
      <c r="A5" s="86"/>
      <c r="B5" s="132"/>
      <c r="C5" s="158"/>
      <c r="D5" s="158"/>
      <c r="E5" s="158"/>
      <c r="F5" s="158"/>
      <c r="G5" s="158"/>
      <c r="H5" s="86"/>
      <c r="I5" s="86"/>
    </row>
    <row r="6" spans="1:11" ht="12.75" customHeight="1">
      <c r="A6" s="377" t="str">
        <f>Index!D20</f>
        <v>Draw Down Schedule for Calculation of IDC &amp; Financing Charges</v>
      </c>
      <c r="B6" s="377"/>
      <c r="C6" s="377"/>
      <c r="D6" s="377"/>
      <c r="E6" s="377"/>
      <c r="F6" s="377"/>
      <c r="G6" s="377"/>
      <c r="H6" s="377"/>
      <c r="I6" s="377"/>
      <c r="J6" s="87" t="s">
        <v>148</v>
      </c>
      <c r="K6" s="87" t="str">
        <f>Index!C20</f>
        <v>F10</v>
      </c>
    </row>
    <row r="7" spans="1:11">
      <c r="K7" s="190" t="s">
        <v>587</v>
      </c>
    </row>
    <row r="8" spans="1:11">
      <c r="A8" s="388" t="s">
        <v>296</v>
      </c>
      <c r="B8" s="154" t="s">
        <v>237</v>
      </c>
      <c r="C8" s="390" t="s">
        <v>238</v>
      </c>
      <c r="D8" s="390"/>
      <c r="E8" s="390"/>
      <c r="F8" s="390" t="s">
        <v>239</v>
      </c>
      <c r="G8" s="390" t="s">
        <v>240</v>
      </c>
      <c r="H8" s="390"/>
      <c r="I8" s="390" t="s">
        <v>241</v>
      </c>
      <c r="J8" s="390" t="s">
        <v>240</v>
      </c>
      <c r="K8" s="390"/>
    </row>
    <row r="9" spans="1:11" ht="52.8">
      <c r="A9" s="389"/>
      <c r="B9" s="154" t="s">
        <v>16</v>
      </c>
      <c r="C9" s="191" t="s">
        <v>242</v>
      </c>
      <c r="D9" s="191" t="s">
        <v>243</v>
      </c>
      <c r="E9" s="191" t="s">
        <v>244</v>
      </c>
      <c r="F9" s="191" t="s">
        <v>242</v>
      </c>
      <c r="G9" s="191" t="s">
        <v>243</v>
      </c>
      <c r="H9" s="191" t="s">
        <v>244</v>
      </c>
      <c r="I9" s="191" t="s">
        <v>242</v>
      </c>
      <c r="J9" s="191" t="s">
        <v>243</v>
      </c>
      <c r="K9" s="191" t="s">
        <v>244</v>
      </c>
    </row>
    <row r="10" spans="1:11">
      <c r="A10" s="194">
        <v>1</v>
      </c>
      <c r="B10" s="154" t="s">
        <v>245</v>
      </c>
      <c r="C10" s="191"/>
      <c r="D10" s="191"/>
      <c r="E10" s="191"/>
      <c r="F10" s="191"/>
      <c r="G10" s="191"/>
      <c r="H10" s="191"/>
      <c r="I10" s="191"/>
      <c r="J10" s="191"/>
      <c r="K10" s="191"/>
    </row>
    <row r="11" spans="1:11">
      <c r="A11" s="196">
        <v>1.1000000000000001</v>
      </c>
      <c r="B11" s="154" t="s">
        <v>246</v>
      </c>
      <c r="C11" s="191"/>
      <c r="D11" s="191"/>
      <c r="E11" s="191"/>
      <c r="F11" s="191"/>
      <c r="G11" s="191"/>
      <c r="H11" s="191"/>
      <c r="I11" s="191"/>
      <c r="J11" s="191"/>
      <c r="K11" s="191"/>
    </row>
    <row r="12" spans="1:11">
      <c r="A12" s="195" t="s">
        <v>247</v>
      </c>
      <c r="B12" s="156" t="s">
        <v>248</v>
      </c>
      <c r="C12" s="192"/>
      <c r="D12" s="192"/>
      <c r="E12" s="192"/>
      <c r="F12" s="192"/>
      <c r="G12" s="192"/>
      <c r="H12" s="192"/>
      <c r="I12" s="192"/>
      <c r="J12" s="192"/>
      <c r="K12" s="192"/>
    </row>
    <row r="13" spans="1:11">
      <c r="A13" s="195"/>
      <c r="B13" s="156" t="s">
        <v>249</v>
      </c>
      <c r="C13" s="192"/>
      <c r="D13" s="192"/>
      <c r="E13" s="192"/>
      <c r="F13" s="192"/>
      <c r="G13" s="192"/>
      <c r="H13" s="192"/>
      <c r="I13" s="192"/>
      <c r="J13" s="192"/>
      <c r="K13" s="192"/>
    </row>
    <row r="14" spans="1:11">
      <c r="A14" s="195"/>
      <c r="B14" s="156" t="s">
        <v>250</v>
      </c>
      <c r="C14" s="192"/>
      <c r="D14" s="192"/>
      <c r="E14" s="192"/>
      <c r="F14" s="192"/>
      <c r="G14" s="192"/>
      <c r="H14" s="192"/>
      <c r="I14" s="192"/>
      <c r="J14" s="192"/>
      <c r="K14" s="192"/>
    </row>
    <row r="15" spans="1:11">
      <c r="A15" s="195"/>
      <c r="B15" s="156" t="s">
        <v>251</v>
      </c>
      <c r="C15" s="192"/>
      <c r="D15" s="192"/>
      <c r="E15" s="192"/>
      <c r="F15" s="192"/>
      <c r="G15" s="192"/>
      <c r="H15" s="192"/>
      <c r="I15" s="192"/>
      <c r="J15" s="192"/>
      <c r="K15" s="192"/>
    </row>
    <row r="16" spans="1:11">
      <c r="A16" s="195" t="s">
        <v>252</v>
      </c>
      <c r="B16" s="156" t="s">
        <v>253</v>
      </c>
      <c r="C16" s="192"/>
      <c r="D16" s="192"/>
      <c r="E16" s="192"/>
      <c r="F16" s="192"/>
      <c r="G16" s="192"/>
      <c r="H16" s="192"/>
      <c r="I16" s="192"/>
      <c r="J16" s="192"/>
      <c r="K16" s="192"/>
    </row>
    <row r="17" spans="1:11">
      <c r="A17" s="195"/>
      <c r="B17" s="156" t="s">
        <v>249</v>
      </c>
      <c r="C17" s="192"/>
      <c r="D17" s="192"/>
      <c r="E17" s="192"/>
      <c r="F17" s="192"/>
      <c r="G17" s="192"/>
      <c r="H17" s="192"/>
      <c r="I17" s="192"/>
      <c r="J17" s="192"/>
      <c r="K17" s="192"/>
    </row>
    <row r="18" spans="1:11">
      <c r="A18" s="195"/>
      <c r="B18" s="156" t="s">
        <v>250</v>
      </c>
      <c r="C18" s="192"/>
      <c r="D18" s="192"/>
      <c r="E18" s="192"/>
      <c r="F18" s="192"/>
      <c r="G18" s="192"/>
      <c r="H18" s="192"/>
      <c r="I18" s="192"/>
      <c r="J18" s="192"/>
      <c r="K18" s="192"/>
    </row>
    <row r="19" spans="1:11">
      <c r="A19" s="195"/>
      <c r="B19" s="156" t="s">
        <v>251</v>
      </c>
      <c r="C19" s="192"/>
      <c r="D19" s="192"/>
      <c r="E19" s="192"/>
      <c r="F19" s="192"/>
      <c r="G19" s="192"/>
      <c r="H19" s="192"/>
      <c r="I19" s="192"/>
      <c r="J19" s="192"/>
      <c r="K19" s="192"/>
    </row>
    <row r="20" spans="1:11">
      <c r="A20" s="195" t="s">
        <v>254</v>
      </c>
      <c r="B20" s="156" t="s">
        <v>255</v>
      </c>
      <c r="C20" s="192"/>
      <c r="D20" s="192"/>
      <c r="E20" s="192"/>
      <c r="F20" s="192"/>
      <c r="G20" s="192"/>
      <c r="H20" s="192"/>
      <c r="I20" s="192"/>
      <c r="J20" s="192"/>
      <c r="K20" s="192"/>
    </row>
    <row r="21" spans="1:11">
      <c r="A21" s="195"/>
      <c r="B21" s="156" t="s">
        <v>255</v>
      </c>
      <c r="C21" s="192"/>
      <c r="D21" s="192"/>
      <c r="E21" s="192"/>
      <c r="F21" s="192"/>
      <c r="G21" s="192"/>
      <c r="H21" s="192"/>
      <c r="I21" s="192"/>
      <c r="J21" s="192"/>
      <c r="K21" s="192"/>
    </row>
    <row r="22" spans="1:11">
      <c r="A22" s="195"/>
      <c r="B22" s="156" t="s">
        <v>255</v>
      </c>
      <c r="C22" s="192"/>
      <c r="D22" s="192"/>
      <c r="E22" s="192"/>
      <c r="F22" s="192"/>
      <c r="G22" s="192"/>
      <c r="H22" s="192"/>
      <c r="I22" s="192"/>
      <c r="J22" s="192"/>
      <c r="K22" s="192"/>
    </row>
    <row r="23" spans="1:11">
      <c r="A23" s="195"/>
      <c r="B23" s="156"/>
      <c r="C23" s="192"/>
      <c r="D23" s="192"/>
      <c r="E23" s="192"/>
      <c r="F23" s="192"/>
      <c r="G23" s="192"/>
      <c r="H23" s="192"/>
      <c r="I23" s="192"/>
      <c r="J23" s="192"/>
      <c r="K23" s="192"/>
    </row>
    <row r="24" spans="1:11">
      <c r="A24" s="195"/>
      <c r="B24" s="154" t="s">
        <v>256</v>
      </c>
      <c r="C24" s="192"/>
      <c r="D24" s="192"/>
      <c r="E24" s="192"/>
      <c r="F24" s="192"/>
      <c r="G24" s="192"/>
      <c r="H24" s="192"/>
      <c r="I24" s="192"/>
      <c r="J24" s="192"/>
      <c r="K24" s="192"/>
    </row>
    <row r="25" spans="1:11">
      <c r="A25" s="195"/>
      <c r="B25" s="154" t="s">
        <v>249</v>
      </c>
      <c r="C25" s="188">
        <f>C13+C16+C20</f>
        <v>0</v>
      </c>
      <c r="D25" s="188">
        <f t="shared" ref="D25:K25" si="0">D13+D16+D20</f>
        <v>0</v>
      </c>
      <c r="E25" s="188">
        <f t="shared" si="0"/>
        <v>0</v>
      </c>
      <c r="F25" s="188">
        <f t="shared" si="0"/>
        <v>0</v>
      </c>
      <c r="G25" s="188">
        <f t="shared" si="0"/>
        <v>0</v>
      </c>
      <c r="H25" s="188">
        <f t="shared" si="0"/>
        <v>0</v>
      </c>
      <c r="I25" s="188">
        <f t="shared" si="0"/>
        <v>0</v>
      </c>
      <c r="J25" s="188">
        <f t="shared" si="0"/>
        <v>0</v>
      </c>
      <c r="K25" s="188">
        <f t="shared" si="0"/>
        <v>0</v>
      </c>
    </row>
    <row r="26" spans="1:11">
      <c r="A26" s="195"/>
      <c r="B26" s="154" t="s">
        <v>250</v>
      </c>
      <c r="C26" s="188">
        <f>C14+C17+C21</f>
        <v>0</v>
      </c>
      <c r="D26" s="188">
        <f t="shared" ref="D26:K26" si="1">D14+D17+D21</f>
        <v>0</v>
      </c>
      <c r="E26" s="188">
        <f t="shared" si="1"/>
        <v>0</v>
      </c>
      <c r="F26" s="188">
        <f t="shared" si="1"/>
        <v>0</v>
      </c>
      <c r="G26" s="188">
        <f t="shared" si="1"/>
        <v>0</v>
      </c>
      <c r="H26" s="188">
        <f t="shared" si="1"/>
        <v>0</v>
      </c>
      <c r="I26" s="188">
        <f t="shared" si="1"/>
        <v>0</v>
      </c>
      <c r="J26" s="188">
        <f t="shared" si="1"/>
        <v>0</v>
      </c>
      <c r="K26" s="188">
        <f t="shared" si="1"/>
        <v>0</v>
      </c>
    </row>
    <row r="27" spans="1:11">
      <c r="A27" s="195"/>
      <c r="B27" s="154" t="s">
        <v>251</v>
      </c>
      <c r="C27" s="188">
        <f>C15+C18+C22</f>
        <v>0</v>
      </c>
      <c r="D27" s="188">
        <f t="shared" ref="D27:K27" si="2">D15+D18+D22</f>
        <v>0</v>
      </c>
      <c r="E27" s="188">
        <f t="shared" si="2"/>
        <v>0</v>
      </c>
      <c r="F27" s="188">
        <f t="shared" si="2"/>
        <v>0</v>
      </c>
      <c r="G27" s="188">
        <f t="shared" si="2"/>
        <v>0</v>
      </c>
      <c r="H27" s="188">
        <f t="shared" si="2"/>
        <v>0</v>
      </c>
      <c r="I27" s="188">
        <f t="shared" si="2"/>
        <v>0</v>
      </c>
      <c r="J27" s="188">
        <f t="shared" si="2"/>
        <v>0</v>
      </c>
      <c r="K27" s="188">
        <f t="shared" si="2"/>
        <v>0</v>
      </c>
    </row>
    <row r="28" spans="1:11">
      <c r="A28" s="195"/>
      <c r="B28" s="155"/>
      <c r="C28" s="192"/>
      <c r="D28" s="192"/>
      <c r="E28" s="192"/>
      <c r="F28" s="192"/>
      <c r="G28" s="192"/>
      <c r="H28" s="192"/>
      <c r="I28" s="192"/>
      <c r="J28" s="192"/>
      <c r="K28" s="192"/>
    </row>
    <row r="29" spans="1:11">
      <c r="A29" s="196">
        <v>1.2</v>
      </c>
      <c r="B29" s="154" t="s">
        <v>257</v>
      </c>
      <c r="C29" s="192"/>
      <c r="D29" s="192"/>
      <c r="E29" s="192"/>
      <c r="F29" s="192"/>
      <c r="G29" s="192"/>
      <c r="H29" s="192"/>
      <c r="I29" s="192"/>
      <c r="J29" s="192"/>
      <c r="K29" s="192"/>
    </row>
    <row r="30" spans="1:11">
      <c r="A30" s="195" t="s">
        <v>258</v>
      </c>
      <c r="B30" s="154" t="s">
        <v>259</v>
      </c>
      <c r="C30" s="192"/>
      <c r="D30" s="192"/>
      <c r="E30" s="192"/>
      <c r="F30" s="192"/>
      <c r="G30" s="192"/>
      <c r="H30" s="192"/>
      <c r="I30" s="192"/>
      <c r="J30" s="192"/>
      <c r="K30" s="192"/>
    </row>
    <row r="31" spans="1:11">
      <c r="A31" s="195"/>
      <c r="B31" s="156" t="s">
        <v>249</v>
      </c>
      <c r="C31" s="189"/>
      <c r="D31" s="189"/>
      <c r="E31" s="192"/>
      <c r="F31" s="189"/>
      <c r="G31" s="189"/>
      <c r="H31" s="192"/>
      <c r="I31" s="189"/>
      <c r="J31" s="189"/>
      <c r="K31" s="192"/>
    </row>
    <row r="32" spans="1:11">
      <c r="A32" s="195"/>
      <c r="B32" s="156" t="s">
        <v>250</v>
      </c>
      <c r="C32" s="189"/>
      <c r="D32" s="189"/>
      <c r="E32" s="192"/>
      <c r="F32" s="189"/>
      <c r="G32" s="189"/>
      <c r="H32" s="192"/>
      <c r="I32" s="189"/>
      <c r="J32" s="189"/>
      <c r="K32" s="192"/>
    </row>
    <row r="33" spans="1:11">
      <c r="A33" s="195"/>
      <c r="B33" s="156" t="s">
        <v>251</v>
      </c>
      <c r="C33" s="189"/>
      <c r="D33" s="189"/>
      <c r="E33" s="192"/>
      <c r="F33" s="189"/>
      <c r="G33" s="189"/>
      <c r="H33" s="192"/>
      <c r="I33" s="189"/>
      <c r="J33" s="189"/>
      <c r="K33" s="192"/>
    </row>
    <row r="34" spans="1:11">
      <c r="A34" s="195" t="s">
        <v>260</v>
      </c>
      <c r="B34" s="154" t="s">
        <v>261</v>
      </c>
      <c r="C34" s="192"/>
      <c r="D34" s="192"/>
      <c r="E34" s="192"/>
      <c r="F34" s="192"/>
      <c r="G34" s="192"/>
      <c r="H34" s="192"/>
      <c r="I34" s="192"/>
      <c r="J34" s="192"/>
      <c r="K34" s="192"/>
    </row>
    <row r="35" spans="1:11">
      <c r="A35" s="195"/>
      <c r="B35" s="156" t="s">
        <v>249</v>
      </c>
      <c r="C35" s="189"/>
      <c r="D35" s="189"/>
      <c r="E35" s="192"/>
      <c r="F35" s="189"/>
      <c r="G35" s="189"/>
      <c r="H35" s="192"/>
      <c r="I35" s="189"/>
      <c r="J35" s="189"/>
      <c r="K35" s="192"/>
    </row>
    <row r="36" spans="1:11">
      <c r="A36" s="195"/>
      <c r="B36" s="156" t="s">
        <v>250</v>
      </c>
      <c r="C36" s="189"/>
      <c r="D36" s="189"/>
      <c r="E36" s="192"/>
      <c r="F36" s="189"/>
      <c r="G36" s="189"/>
      <c r="H36" s="192"/>
      <c r="I36" s="189"/>
      <c r="J36" s="189"/>
      <c r="K36" s="192"/>
    </row>
    <row r="37" spans="1:11">
      <c r="A37" s="195"/>
      <c r="B37" s="156" t="s">
        <v>251</v>
      </c>
      <c r="C37" s="189"/>
      <c r="D37" s="189"/>
      <c r="E37" s="192"/>
      <c r="F37" s="189"/>
      <c r="G37" s="189"/>
      <c r="H37" s="192"/>
      <c r="I37" s="189"/>
      <c r="J37" s="189"/>
      <c r="K37" s="192"/>
    </row>
    <row r="38" spans="1:11">
      <c r="A38" s="195" t="s">
        <v>262</v>
      </c>
      <c r="B38" s="156" t="s">
        <v>255</v>
      </c>
      <c r="C38" s="189"/>
      <c r="D38" s="189"/>
      <c r="E38" s="192"/>
      <c r="F38" s="189"/>
      <c r="G38" s="189"/>
      <c r="H38" s="192"/>
      <c r="I38" s="189"/>
      <c r="J38" s="189"/>
      <c r="K38" s="192"/>
    </row>
    <row r="39" spans="1:11">
      <c r="A39" s="195"/>
      <c r="B39" s="156" t="s">
        <v>255</v>
      </c>
      <c r="C39" s="189"/>
      <c r="D39" s="189"/>
      <c r="E39" s="192"/>
      <c r="F39" s="189"/>
      <c r="G39" s="189"/>
      <c r="H39" s="192"/>
      <c r="I39" s="189"/>
      <c r="J39" s="189"/>
      <c r="K39" s="192"/>
    </row>
    <row r="40" spans="1:11">
      <c r="A40" s="195"/>
      <c r="B40" s="156" t="s">
        <v>255</v>
      </c>
      <c r="C40" s="189"/>
      <c r="D40" s="189"/>
      <c r="E40" s="192"/>
      <c r="F40" s="189"/>
      <c r="G40" s="189"/>
      <c r="H40" s="192"/>
      <c r="I40" s="189"/>
      <c r="J40" s="189"/>
      <c r="K40" s="192"/>
    </row>
    <row r="41" spans="1:11">
      <c r="A41" s="195"/>
      <c r="B41" s="156"/>
      <c r="C41" s="192"/>
      <c r="D41" s="192"/>
      <c r="E41" s="192"/>
      <c r="F41" s="192"/>
      <c r="G41" s="192"/>
      <c r="H41" s="192"/>
      <c r="I41" s="192"/>
      <c r="J41" s="192"/>
      <c r="K41" s="192"/>
    </row>
    <row r="42" spans="1:11">
      <c r="A42" s="195"/>
      <c r="B42" s="154" t="s">
        <v>263</v>
      </c>
      <c r="C42" s="192"/>
      <c r="D42" s="192"/>
      <c r="E42" s="192"/>
      <c r="F42" s="192"/>
      <c r="G42" s="192"/>
      <c r="H42" s="192"/>
      <c r="I42" s="192"/>
      <c r="J42" s="192"/>
      <c r="K42" s="192"/>
    </row>
    <row r="43" spans="1:11">
      <c r="A43" s="195"/>
      <c r="B43" s="154" t="s">
        <v>249</v>
      </c>
      <c r="C43" s="198">
        <f>C31+C35+C39</f>
        <v>0</v>
      </c>
      <c r="D43" s="198">
        <f t="shared" ref="D43:K43" si="3">D31+D35+D39</f>
        <v>0</v>
      </c>
      <c r="E43" s="198">
        <f t="shared" si="3"/>
        <v>0</v>
      </c>
      <c r="F43" s="198">
        <f t="shared" si="3"/>
        <v>0</v>
      </c>
      <c r="G43" s="198">
        <f t="shared" si="3"/>
        <v>0</v>
      </c>
      <c r="H43" s="198">
        <f t="shared" si="3"/>
        <v>0</v>
      </c>
      <c r="I43" s="198">
        <f t="shared" si="3"/>
        <v>0</v>
      </c>
      <c r="J43" s="198">
        <f t="shared" si="3"/>
        <v>0</v>
      </c>
      <c r="K43" s="198">
        <f t="shared" si="3"/>
        <v>0</v>
      </c>
    </row>
    <row r="44" spans="1:11">
      <c r="A44" s="195"/>
      <c r="B44" s="154" t="s">
        <v>250</v>
      </c>
      <c r="C44" s="198">
        <f>C32+C36+C40</f>
        <v>0</v>
      </c>
      <c r="D44" s="198">
        <f t="shared" ref="D44:K44" si="4">D32+D36+D40</f>
        <v>0</v>
      </c>
      <c r="E44" s="198">
        <f t="shared" si="4"/>
        <v>0</v>
      </c>
      <c r="F44" s="198">
        <f t="shared" si="4"/>
        <v>0</v>
      </c>
      <c r="G44" s="198">
        <f t="shared" si="4"/>
        <v>0</v>
      </c>
      <c r="H44" s="198">
        <f t="shared" si="4"/>
        <v>0</v>
      </c>
      <c r="I44" s="198">
        <f t="shared" si="4"/>
        <v>0</v>
      </c>
      <c r="J44" s="198">
        <f t="shared" si="4"/>
        <v>0</v>
      </c>
      <c r="K44" s="198">
        <f t="shared" si="4"/>
        <v>0</v>
      </c>
    </row>
    <row r="45" spans="1:11">
      <c r="A45" s="195"/>
      <c r="B45" s="154" t="s">
        <v>251</v>
      </c>
      <c r="C45" s="198">
        <f>C33+C37+C41</f>
        <v>0</v>
      </c>
      <c r="D45" s="198">
        <f t="shared" ref="D45:K45" si="5">D33+D37+D41</f>
        <v>0</v>
      </c>
      <c r="E45" s="198">
        <f t="shared" si="5"/>
        <v>0</v>
      </c>
      <c r="F45" s="198">
        <f t="shared" si="5"/>
        <v>0</v>
      </c>
      <c r="G45" s="198">
        <f t="shared" si="5"/>
        <v>0</v>
      </c>
      <c r="H45" s="198">
        <f t="shared" si="5"/>
        <v>0</v>
      </c>
      <c r="I45" s="198">
        <f t="shared" si="5"/>
        <v>0</v>
      </c>
      <c r="J45" s="198">
        <f t="shared" si="5"/>
        <v>0</v>
      </c>
      <c r="K45" s="198">
        <f t="shared" si="5"/>
        <v>0</v>
      </c>
    </row>
    <row r="46" spans="1:11">
      <c r="A46" s="195"/>
      <c r="B46" s="156"/>
      <c r="C46" s="192"/>
      <c r="D46" s="192"/>
      <c r="E46" s="192"/>
      <c r="F46" s="192"/>
      <c r="G46" s="192"/>
      <c r="H46" s="192"/>
      <c r="I46" s="192"/>
      <c r="J46" s="192"/>
      <c r="K46" s="192"/>
    </row>
    <row r="47" spans="1:11">
      <c r="A47" s="195"/>
      <c r="B47" s="154" t="s">
        <v>264</v>
      </c>
      <c r="C47" s="188">
        <f>C43+C25</f>
        <v>0</v>
      </c>
      <c r="D47" s="188">
        <f t="shared" ref="D47:K47" si="6">D43+D25</f>
        <v>0</v>
      </c>
      <c r="E47" s="188">
        <f t="shared" si="6"/>
        <v>0</v>
      </c>
      <c r="F47" s="188">
        <f t="shared" si="6"/>
        <v>0</v>
      </c>
      <c r="G47" s="188">
        <f t="shared" si="6"/>
        <v>0</v>
      </c>
      <c r="H47" s="188">
        <f t="shared" si="6"/>
        <v>0</v>
      </c>
      <c r="I47" s="188">
        <f t="shared" si="6"/>
        <v>0</v>
      </c>
      <c r="J47" s="188">
        <f t="shared" si="6"/>
        <v>0</v>
      </c>
      <c r="K47" s="188">
        <f t="shared" si="6"/>
        <v>0</v>
      </c>
    </row>
    <row r="48" spans="1:11">
      <c r="A48" s="195"/>
      <c r="B48" s="154" t="s">
        <v>250</v>
      </c>
      <c r="C48" s="188">
        <f>C44+C26</f>
        <v>0</v>
      </c>
      <c r="D48" s="188">
        <f t="shared" ref="D48:K48" si="7">D44+D26</f>
        <v>0</v>
      </c>
      <c r="E48" s="188">
        <f t="shared" si="7"/>
        <v>0</v>
      </c>
      <c r="F48" s="188">
        <f t="shared" si="7"/>
        <v>0</v>
      </c>
      <c r="G48" s="188">
        <f t="shared" si="7"/>
        <v>0</v>
      </c>
      <c r="H48" s="188">
        <f t="shared" si="7"/>
        <v>0</v>
      </c>
      <c r="I48" s="188">
        <f t="shared" si="7"/>
        <v>0</v>
      </c>
      <c r="J48" s="188">
        <f t="shared" si="7"/>
        <v>0</v>
      </c>
      <c r="K48" s="188">
        <f t="shared" si="7"/>
        <v>0</v>
      </c>
    </row>
    <row r="49" spans="1:11">
      <c r="A49" s="195"/>
      <c r="B49" s="154" t="s">
        <v>251</v>
      </c>
      <c r="C49" s="188">
        <f>C45+C27</f>
        <v>0</v>
      </c>
      <c r="D49" s="188">
        <f t="shared" ref="D49:K49" si="8">D45+D27</f>
        <v>0</v>
      </c>
      <c r="E49" s="188">
        <f t="shared" si="8"/>
        <v>0</v>
      </c>
      <c r="F49" s="188">
        <f t="shared" si="8"/>
        <v>0</v>
      </c>
      <c r="G49" s="188">
        <f t="shared" si="8"/>
        <v>0</v>
      </c>
      <c r="H49" s="188">
        <f t="shared" si="8"/>
        <v>0</v>
      </c>
      <c r="I49" s="188">
        <f t="shared" si="8"/>
        <v>0</v>
      </c>
      <c r="J49" s="188">
        <f t="shared" si="8"/>
        <v>0</v>
      </c>
      <c r="K49" s="188">
        <f t="shared" si="8"/>
        <v>0</v>
      </c>
    </row>
    <row r="50" spans="1:11">
      <c r="A50" s="195"/>
      <c r="B50" s="155"/>
      <c r="C50" s="192"/>
      <c r="D50" s="192"/>
      <c r="E50" s="192"/>
      <c r="F50" s="192"/>
      <c r="G50" s="192"/>
      <c r="H50" s="192"/>
      <c r="I50" s="192"/>
      <c r="J50" s="192"/>
      <c r="K50" s="192"/>
    </row>
    <row r="51" spans="1:11">
      <c r="A51" s="195">
        <v>2</v>
      </c>
      <c r="B51" s="154" t="s">
        <v>265</v>
      </c>
      <c r="C51" s="192"/>
      <c r="D51" s="192"/>
      <c r="E51" s="192"/>
      <c r="F51" s="192"/>
      <c r="G51" s="192"/>
      <c r="H51" s="192"/>
      <c r="I51" s="192"/>
      <c r="J51" s="192"/>
      <c r="K51" s="192"/>
    </row>
    <row r="52" spans="1:11">
      <c r="A52" s="195">
        <v>2.1</v>
      </c>
      <c r="B52" s="156" t="s">
        <v>266</v>
      </c>
      <c r="C52" s="192"/>
      <c r="D52" s="192"/>
      <c r="E52" s="192"/>
      <c r="F52" s="192"/>
      <c r="G52" s="192"/>
      <c r="H52" s="192"/>
      <c r="I52" s="192"/>
      <c r="J52" s="192"/>
      <c r="K52" s="192"/>
    </row>
    <row r="53" spans="1:11">
      <c r="A53" s="195">
        <v>2.2000000000000002</v>
      </c>
      <c r="B53" s="156" t="s">
        <v>267</v>
      </c>
      <c r="C53" s="189"/>
      <c r="D53" s="189"/>
      <c r="E53" s="192"/>
      <c r="F53" s="189"/>
      <c r="G53" s="189"/>
      <c r="H53" s="192"/>
      <c r="I53" s="189"/>
      <c r="J53" s="189"/>
      <c r="K53" s="192"/>
    </row>
    <row r="54" spans="1:11">
      <c r="A54" s="195"/>
      <c r="B54" s="154" t="s">
        <v>268</v>
      </c>
      <c r="C54" s="188">
        <f>C52+C53</f>
        <v>0</v>
      </c>
      <c r="D54" s="188">
        <f t="shared" ref="D54:K54" si="9">D52+D53</f>
        <v>0</v>
      </c>
      <c r="E54" s="188">
        <f t="shared" si="9"/>
        <v>0</v>
      </c>
      <c r="F54" s="188">
        <f t="shared" si="9"/>
        <v>0</v>
      </c>
      <c r="G54" s="188">
        <f t="shared" si="9"/>
        <v>0</v>
      </c>
      <c r="H54" s="188">
        <f t="shared" si="9"/>
        <v>0</v>
      </c>
      <c r="I54" s="188">
        <f t="shared" si="9"/>
        <v>0</v>
      </c>
      <c r="J54" s="188">
        <f t="shared" si="9"/>
        <v>0</v>
      </c>
      <c r="K54" s="188">
        <f t="shared" si="9"/>
        <v>0</v>
      </c>
    </row>
    <row r="56" spans="1:11">
      <c r="A56" s="386" t="s">
        <v>269</v>
      </c>
      <c r="B56" s="387"/>
      <c r="C56" s="387"/>
      <c r="D56" s="387"/>
      <c r="E56" s="387"/>
      <c r="F56" s="387"/>
      <c r="G56" s="387"/>
      <c r="H56" s="387"/>
      <c r="I56" s="387"/>
      <c r="J56" s="387"/>
      <c r="K56" s="387"/>
    </row>
    <row r="60" spans="1:11">
      <c r="J60" s="193" t="s">
        <v>155</v>
      </c>
    </row>
  </sheetData>
  <mergeCells count="12">
    <mergeCell ref="A56:K56"/>
    <mergeCell ref="A2:C2"/>
    <mergeCell ref="A3:C3"/>
    <mergeCell ref="A4:C4"/>
    <mergeCell ref="D2:K2"/>
    <mergeCell ref="D3:K3"/>
    <mergeCell ref="D4:K4"/>
    <mergeCell ref="A6:I6"/>
    <mergeCell ref="A8:A9"/>
    <mergeCell ref="C8:E8"/>
    <mergeCell ref="F8:H8"/>
    <mergeCell ref="I8:K8"/>
  </mergeCells>
  <pageMargins left="0.75" right="0.38" top="0.36" bottom="0.35" header="0.22" footer="0.16"/>
  <pageSetup paperSize="9" scale="70" orientation="portrait" r:id="rId1"/>
  <headerFooter alignWithMargins="0">
    <oddFooter>&amp;L&amp;F</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G31"/>
  <sheetViews>
    <sheetView showGridLines="0" view="pageBreakPreview" zoomScale="74" zoomScaleSheetLayoutView="74" workbookViewId="0">
      <selection activeCell="C23" sqref="C23"/>
    </sheetView>
  </sheetViews>
  <sheetFormatPr defaultColWidth="9.109375" defaultRowHeight="13.2"/>
  <cols>
    <col min="1" max="1" width="17.6640625" style="12" customWidth="1"/>
    <col min="2" max="2" width="10.44140625" style="47" customWidth="1"/>
    <col min="3" max="3" width="9.44140625" style="47" bestFit="1" customWidth="1"/>
    <col min="4" max="4" width="10.44140625" style="47" bestFit="1" customWidth="1"/>
    <col min="5" max="5" width="9.44140625" style="47" bestFit="1" customWidth="1"/>
    <col min="6" max="6" width="11.5546875" style="47" bestFit="1" customWidth="1"/>
    <col min="7" max="7" width="8.44140625" style="47" customWidth="1"/>
    <col min="8" max="16384" width="9.109375" style="12"/>
  </cols>
  <sheetData>
    <row r="1" spans="1:7">
      <c r="A1" s="86"/>
      <c r="B1" s="86"/>
      <c r="C1" s="157"/>
      <c r="D1" s="157"/>
      <c r="E1" s="157"/>
      <c r="F1" s="157"/>
      <c r="G1" s="157"/>
    </row>
    <row r="2" spans="1:7" ht="15" customHeight="1">
      <c r="A2" s="351" t="str">
        <f>Index!A2</f>
        <v>Name of Company:</v>
      </c>
      <c r="B2" s="351"/>
      <c r="C2" s="351"/>
      <c r="D2" s="345">
        <f>Index!D2</f>
        <v>0</v>
      </c>
      <c r="E2" s="345"/>
      <c r="F2" s="345"/>
      <c r="G2" s="345"/>
    </row>
    <row r="3" spans="1:7">
      <c r="A3" s="351" t="str">
        <f>Index!A3</f>
        <v>Name of the Project:</v>
      </c>
      <c r="B3" s="351"/>
      <c r="C3" s="351"/>
      <c r="D3" s="345">
        <f>Index!D3</f>
        <v>0</v>
      </c>
      <c r="E3" s="345"/>
      <c r="F3" s="345"/>
      <c r="G3" s="345"/>
    </row>
    <row r="4" spans="1:7">
      <c r="A4" s="351" t="str">
        <f>Index!A4</f>
        <v>Name of the Transmission Element:</v>
      </c>
      <c r="B4" s="351"/>
      <c r="C4" s="351"/>
      <c r="D4" s="345">
        <f>Index!D4</f>
        <v>0</v>
      </c>
      <c r="E4" s="345"/>
      <c r="F4" s="345"/>
      <c r="G4" s="345"/>
    </row>
    <row r="5" spans="1:7">
      <c r="A5" s="348"/>
      <c r="B5" s="348"/>
      <c r="C5" s="348"/>
      <c r="D5" s="348"/>
      <c r="E5" s="348"/>
      <c r="F5" s="348"/>
      <c r="G5" s="348"/>
    </row>
    <row r="6" spans="1:7" ht="12.75" customHeight="1">
      <c r="A6" s="377" t="str">
        <f>Index!D21</f>
        <v>Financial Package Upto CoD</v>
      </c>
      <c r="B6" s="377"/>
      <c r="C6" s="377"/>
      <c r="D6" s="377"/>
      <c r="E6" s="377"/>
      <c r="F6" s="87" t="s">
        <v>148</v>
      </c>
      <c r="G6" s="87" t="str">
        <f>Index!C21</f>
        <v>F11</v>
      </c>
    </row>
    <row r="7" spans="1:7">
      <c r="A7" s="400"/>
      <c r="B7" s="400"/>
      <c r="C7" s="400"/>
      <c r="D7" s="400"/>
      <c r="E7" s="400"/>
      <c r="F7" s="400"/>
      <c r="G7" s="400"/>
    </row>
    <row r="8" spans="1:7" ht="15.6">
      <c r="A8" s="393" t="s">
        <v>319</v>
      </c>
      <c r="B8" s="393"/>
      <c r="C8" s="393"/>
      <c r="D8" s="393"/>
      <c r="E8" s="393"/>
      <c r="F8" s="199"/>
    </row>
    <row r="9" spans="1:7" ht="12.75" customHeight="1">
      <c r="A9" s="392" t="s">
        <v>503</v>
      </c>
      <c r="B9" s="392"/>
      <c r="C9" s="392"/>
      <c r="D9" s="392"/>
      <c r="E9" s="392"/>
      <c r="F9" s="199"/>
    </row>
    <row r="10" spans="1:7" ht="13.5" customHeight="1">
      <c r="A10" s="399"/>
      <c r="B10" s="399"/>
      <c r="C10" s="399"/>
      <c r="D10" s="399"/>
      <c r="E10" s="399"/>
      <c r="F10" s="399"/>
      <c r="G10" s="399"/>
    </row>
    <row r="11" spans="1:7" ht="36.75" customHeight="1">
      <c r="A11" s="396"/>
      <c r="B11" s="398" t="s">
        <v>308</v>
      </c>
      <c r="C11" s="398"/>
      <c r="D11" s="398" t="s">
        <v>309</v>
      </c>
      <c r="E11" s="398"/>
      <c r="F11" s="398" t="s">
        <v>310</v>
      </c>
      <c r="G11" s="398"/>
    </row>
    <row r="12" spans="1:7" ht="12.75" customHeight="1">
      <c r="A12" s="397"/>
      <c r="B12" s="65" t="s">
        <v>200</v>
      </c>
      <c r="C12" s="65" t="s">
        <v>196</v>
      </c>
      <c r="D12" s="65" t="s">
        <v>200</v>
      </c>
      <c r="E12" s="65" t="s">
        <v>196</v>
      </c>
      <c r="F12" s="65" t="s">
        <v>200</v>
      </c>
      <c r="G12" s="65" t="s">
        <v>196</v>
      </c>
    </row>
    <row r="13" spans="1:7" ht="12.75" customHeight="1">
      <c r="A13" s="202" t="s">
        <v>245</v>
      </c>
      <c r="B13" s="65"/>
      <c r="C13" s="65"/>
      <c r="D13" s="65"/>
      <c r="E13" s="65"/>
      <c r="F13" s="65"/>
      <c r="G13" s="65"/>
    </row>
    <row r="14" spans="1:7">
      <c r="A14" s="63" t="s">
        <v>311</v>
      </c>
      <c r="B14" s="62"/>
      <c r="C14" s="62"/>
      <c r="D14" s="62"/>
      <c r="E14" s="62"/>
      <c r="F14" s="62"/>
      <c r="G14" s="62"/>
    </row>
    <row r="15" spans="1:7">
      <c r="A15" s="63" t="s">
        <v>312</v>
      </c>
      <c r="B15" s="62"/>
      <c r="C15" s="62"/>
      <c r="D15" s="62"/>
      <c r="E15" s="62"/>
      <c r="F15" s="62"/>
      <c r="G15" s="62"/>
    </row>
    <row r="16" spans="1:7">
      <c r="A16" s="63" t="s">
        <v>313</v>
      </c>
      <c r="B16" s="62"/>
      <c r="C16" s="62"/>
      <c r="D16" s="62"/>
      <c r="E16" s="62"/>
      <c r="F16" s="62"/>
      <c r="G16" s="62"/>
    </row>
    <row r="17" spans="1:7">
      <c r="A17" s="63" t="s">
        <v>314</v>
      </c>
      <c r="B17" s="62"/>
      <c r="C17" s="62"/>
      <c r="D17" s="62"/>
      <c r="E17" s="62"/>
      <c r="F17" s="62"/>
      <c r="G17" s="62"/>
    </row>
    <row r="18" spans="1:7">
      <c r="A18" s="201" t="s">
        <v>321</v>
      </c>
      <c r="B18" s="60"/>
      <c r="C18" s="60">
        <f>SUM(C14:C17)</f>
        <v>0</v>
      </c>
      <c r="D18" s="60"/>
      <c r="E18" s="60">
        <f>SUM(E14:E17)</f>
        <v>0</v>
      </c>
      <c r="F18" s="60"/>
      <c r="G18" s="60">
        <f>SUM(G14:G17)</f>
        <v>0</v>
      </c>
    </row>
    <row r="19" spans="1:7">
      <c r="A19" s="61"/>
      <c r="B19" s="62"/>
      <c r="C19" s="62"/>
      <c r="D19" s="62"/>
      <c r="E19" s="62"/>
      <c r="F19" s="62"/>
      <c r="G19" s="62"/>
    </row>
    <row r="20" spans="1:7">
      <c r="A20" s="59" t="s">
        <v>265</v>
      </c>
      <c r="B20" s="62"/>
      <c r="C20" s="62"/>
      <c r="D20" s="62"/>
      <c r="E20" s="62"/>
      <c r="F20" s="62"/>
      <c r="G20" s="62"/>
    </row>
    <row r="21" spans="1:7">
      <c r="A21" s="63" t="s">
        <v>315</v>
      </c>
      <c r="B21" s="62"/>
      <c r="C21" s="62"/>
      <c r="D21" s="62"/>
      <c r="E21" s="62"/>
      <c r="F21" s="62"/>
      <c r="G21" s="62"/>
    </row>
    <row r="22" spans="1:7">
      <c r="A22" s="63" t="s">
        <v>316</v>
      </c>
      <c r="B22" s="62"/>
      <c r="C22" s="62"/>
      <c r="D22" s="62"/>
      <c r="E22" s="62"/>
      <c r="F22" s="62"/>
      <c r="G22" s="62"/>
    </row>
    <row r="23" spans="1:7">
      <c r="A23" s="59" t="s">
        <v>317</v>
      </c>
      <c r="B23" s="60"/>
      <c r="C23" s="60">
        <f>SUM(C21:C22)</f>
        <v>0</v>
      </c>
      <c r="D23" s="60"/>
      <c r="E23" s="60">
        <f>SUM(E21:E22)</f>
        <v>0</v>
      </c>
      <c r="F23" s="60"/>
      <c r="G23" s="60">
        <f>SUM(G21:G22)</f>
        <v>0</v>
      </c>
    </row>
    <row r="24" spans="1:7">
      <c r="A24" s="61" t="s">
        <v>318</v>
      </c>
      <c r="B24" s="62"/>
      <c r="C24" s="62"/>
      <c r="D24" s="62"/>
      <c r="E24" s="62"/>
      <c r="F24" s="62"/>
      <c r="G24" s="62"/>
    </row>
    <row r="26" spans="1:7">
      <c r="A26" s="394" t="s">
        <v>322</v>
      </c>
      <c r="B26" s="395"/>
      <c r="C26" s="395"/>
      <c r="D26" s="395"/>
      <c r="E26" s="395"/>
      <c r="F26" s="395"/>
      <c r="G26" s="395"/>
    </row>
    <row r="27" spans="1:7" ht="15.6">
      <c r="A27" s="391"/>
      <c r="B27" s="391"/>
      <c r="C27" s="391"/>
      <c r="D27" s="391"/>
      <c r="E27" s="391"/>
      <c r="F27" s="391"/>
      <c r="G27" s="391"/>
    </row>
    <row r="28" spans="1:7" ht="15.6">
      <c r="A28" s="391"/>
      <c r="B28" s="391"/>
      <c r="C28" s="391"/>
      <c r="D28" s="391"/>
      <c r="E28" s="391"/>
      <c r="F28" s="391"/>
      <c r="G28" s="391"/>
    </row>
    <row r="31" spans="1:7">
      <c r="F31" s="200" t="s">
        <v>155</v>
      </c>
    </row>
  </sheetData>
  <mergeCells count="19">
    <mergeCell ref="A28:G28"/>
    <mergeCell ref="A9:E9"/>
    <mergeCell ref="A8:E8"/>
    <mergeCell ref="A26:G26"/>
    <mergeCell ref="A6:E6"/>
    <mergeCell ref="A27:G27"/>
    <mergeCell ref="A11:A12"/>
    <mergeCell ref="B11:C11"/>
    <mergeCell ref="A10:G10"/>
    <mergeCell ref="D11:E11"/>
    <mergeCell ref="F11:G11"/>
    <mergeCell ref="A7:G7"/>
    <mergeCell ref="A5:G5"/>
    <mergeCell ref="A2:C2"/>
    <mergeCell ref="A3:C3"/>
    <mergeCell ref="A4:C4"/>
    <mergeCell ref="D4:G4"/>
    <mergeCell ref="D3:G3"/>
    <mergeCell ref="D2:G2"/>
  </mergeCells>
  <pageMargins left="0.52" right="0.27" top="0.5" bottom="0.36" header="0.25" footer="0.17"/>
  <pageSetup paperSize="9" orientation="landscape" r:id="rId1"/>
  <headerFooter alignWithMargins="0">
    <oddFooter>&amp;L&amp;F</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I90"/>
  <sheetViews>
    <sheetView showGridLines="0" view="pageBreakPreview" zoomScale="75" zoomScaleSheetLayoutView="75" workbookViewId="0">
      <selection activeCell="G8" sqref="G8"/>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51" t="str">
        <f>Index!A2</f>
        <v>Name of Company:</v>
      </c>
      <c r="B2" s="351"/>
      <c r="C2" s="345">
        <f>Index!D2</f>
        <v>0</v>
      </c>
      <c r="D2" s="345"/>
      <c r="E2" s="345"/>
      <c r="F2" s="345"/>
      <c r="G2" s="345"/>
    </row>
    <row r="3" spans="1:7" ht="15" customHeight="1">
      <c r="A3" s="351" t="str">
        <f>Index!A3</f>
        <v>Name of the Project:</v>
      </c>
      <c r="B3" s="351"/>
      <c r="C3" s="345">
        <f>Index!D3</f>
        <v>0</v>
      </c>
      <c r="D3" s="345"/>
      <c r="E3" s="345"/>
      <c r="F3" s="345"/>
      <c r="G3" s="345"/>
    </row>
    <row r="4" spans="1:7" ht="15" customHeight="1">
      <c r="A4" s="351" t="str">
        <f>Index!A4</f>
        <v>Name of the Transmission Element:</v>
      </c>
      <c r="B4" s="351"/>
      <c r="C4" s="345">
        <f>Index!D4</f>
        <v>0</v>
      </c>
      <c r="D4" s="345"/>
      <c r="E4" s="345"/>
      <c r="F4" s="345"/>
      <c r="G4" s="345"/>
    </row>
    <row r="5" spans="1:7" ht="15" customHeight="1">
      <c r="A5" s="86"/>
      <c r="B5" s="86"/>
      <c r="C5" s="158"/>
      <c r="D5" s="158"/>
      <c r="E5" s="158"/>
      <c r="F5" s="158"/>
      <c r="G5" s="158"/>
    </row>
    <row r="6" spans="1:7" ht="15" customHeight="1">
      <c r="A6" s="377" t="str">
        <f>Index!D22</f>
        <v>Details of Project Specific Loans</v>
      </c>
      <c r="B6" s="377"/>
      <c r="C6" s="377"/>
      <c r="D6" s="377"/>
      <c r="E6" s="377"/>
      <c r="F6" s="87" t="s">
        <v>148</v>
      </c>
      <c r="G6" s="87" t="str">
        <f>Index!C22</f>
        <v>F12</v>
      </c>
    </row>
    <row r="7" spans="1:7" ht="15" customHeight="1">
      <c r="F7" s="176"/>
      <c r="G7" s="181" t="s">
        <v>587</v>
      </c>
    </row>
    <row r="8" spans="1:7" ht="15" customHeight="1">
      <c r="A8" s="206" t="s">
        <v>16</v>
      </c>
      <c r="B8" s="207" t="s">
        <v>356</v>
      </c>
      <c r="C8" s="207" t="s">
        <v>357</v>
      </c>
      <c r="D8" s="207" t="s">
        <v>358</v>
      </c>
      <c r="E8" s="207" t="s">
        <v>359</v>
      </c>
      <c r="F8" s="207" t="s">
        <v>360</v>
      </c>
      <c r="G8" s="207" t="s">
        <v>361</v>
      </c>
    </row>
    <row r="9" spans="1:7" ht="15" customHeight="1">
      <c r="A9" s="208" t="s">
        <v>331</v>
      </c>
      <c r="B9" s="208"/>
      <c r="C9" s="208"/>
      <c r="D9" s="208"/>
      <c r="E9" s="208"/>
      <c r="F9" s="208"/>
      <c r="G9" s="208"/>
    </row>
    <row r="10" spans="1:7" ht="15" customHeight="1">
      <c r="A10" s="208" t="s">
        <v>332</v>
      </c>
      <c r="B10" s="208"/>
      <c r="C10" s="208"/>
      <c r="D10" s="208"/>
      <c r="E10" s="208"/>
      <c r="F10" s="208"/>
      <c r="G10" s="208"/>
    </row>
    <row r="11" spans="1:7" ht="15" customHeight="1">
      <c r="A11" s="208" t="s">
        <v>324</v>
      </c>
      <c r="B11" s="208"/>
      <c r="C11" s="208"/>
      <c r="D11" s="208"/>
      <c r="E11" s="208"/>
      <c r="F11" s="208"/>
      <c r="G11" s="208"/>
    </row>
    <row r="12" spans="1:7" ht="28.8">
      <c r="A12" s="209" t="s">
        <v>362</v>
      </c>
      <c r="B12" s="208"/>
      <c r="C12" s="208"/>
      <c r="D12" s="208"/>
      <c r="E12" s="208"/>
      <c r="F12" s="208"/>
      <c r="G12" s="208"/>
    </row>
    <row r="13" spans="1:7" ht="15" customHeight="1">
      <c r="A13" s="208" t="s">
        <v>333</v>
      </c>
      <c r="B13" s="208"/>
      <c r="C13" s="208"/>
      <c r="D13" s="208"/>
      <c r="E13" s="208"/>
      <c r="F13" s="208"/>
      <c r="G13" s="208"/>
    </row>
    <row r="14" spans="1:7" ht="15" customHeight="1">
      <c r="A14" s="208" t="s">
        <v>325</v>
      </c>
      <c r="B14" s="208"/>
      <c r="C14" s="208"/>
      <c r="D14" s="208"/>
      <c r="E14" s="208"/>
      <c r="F14" s="208"/>
      <c r="G14" s="208"/>
    </row>
    <row r="15" spans="1:7" ht="15" customHeight="1">
      <c r="A15" s="208" t="s">
        <v>334</v>
      </c>
      <c r="B15" s="208"/>
      <c r="C15" s="208"/>
      <c r="D15" s="208"/>
      <c r="E15" s="208"/>
      <c r="F15" s="208"/>
      <c r="G15" s="208"/>
    </row>
    <row r="16" spans="1:7" ht="15" customHeight="1">
      <c r="A16" s="208" t="s">
        <v>335</v>
      </c>
      <c r="B16" s="208" t="s">
        <v>326</v>
      </c>
      <c r="C16" s="208" t="s">
        <v>326</v>
      </c>
      <c r="D16" s="208" t="s">
        <v>326</v>
      </c>
      <c r="E16" s="208" t="s">
        <v>326</v>
      </c>
      <c r="F16" s="208" t="s">
        <v>326</v>
      </c>
      <c r="G16" s="208" t="s">
        <v>326</v>
      </c>
    </row>
    <row r="17" spans="1:8" ht="15" customHeight="1">
      <c r="A17" s="208" t="s">
        <v>336</v>
      </c>
      <c r="B17" s="208"/>
      <c r="C17" s="208"/>
      <c r="D17" s="208"/>
      <c r="E17" s="208"/>
      <c r="F17" s="208"/>
      <c r="G17" s="208"/>
    </row>
    <row r="18" spans="1:8" ht="15" customHeight="1">
      <c r="A18" s="208" t="s">
        <v>327</v>
      </c>
      <c r="B18" s="208"/>
      <c r="C18" s="208"/>
      <c r="D18" s="208"/>
      <c r="E18" s="208"/>
      <c r="F18" s="208"/>
      <c r="G18" s="208"/>
    </row>
    <row r="19" spans="1:8" ht="15" customHeight="1">
      <c r="A19" s="208" t="s">
        <v>337</v>
      </c>
      <c r="B19" s="208"/>
      <c r="C19" s="208"/>
      <c r="D19" s="208"/>
      <c r="E19" s="208"/>
      <c r="F19" s="208"/>
      <c r="G19" s="208"/>
    </row>
    <row r="20" spans="1:8" ht="15" customHeight="1">
      <c r="A20" s="208" t="s">
        <v>328</v>
      </c>
      <c r="B20" s="208"/>
      <c r="C20" s="208"/>
      <c r="D20" s="208"/>
      <c r="E20" s="208"/>
      <c r="F20" s="208"/>
      <c r="G20" s="208"/>
    </row>
    <row r="21" spans="1:8" ht="15" customHeight="1">
      <c r="A21" s="208" t="s">
        <v>338</v>
      </c>
      <c r="B21" s="208"/>
      <c r="C21" s="208"/>
      <c r="D21" s="208"/>
      <c r="E21" s="208"/>
      <c r="F21" s="208"/>
      <c r="G21" s="208"/>
    </row>
    <row r="22" spans="1:8" ht="15" customHeight="1">
      <c r="A22" s="208" t="s">
        <v>329</v>
      </c>
      <c r="B22" s="208"/>
      <c r="C22" s="208"/>
      <c r="D22" s="208"/>
      <c r="E22" s="208"/>
      <c r="F22" s="208"/>
      <c r="G22" s="208"/>
    </row>
    <row r="23" spans="1:8" ht="15" customHeight="1">
      <c r="A23" s="208" t="s">
        <v>339</v>
      </c>
      <c r="B23" s="208"/>
      <c r="C23" s="208"/>
      <c r="D23" s="208"/>
      <c r="E23" s="208"/>
      <c r="F23" s="208"/>
      <c r="G23" s="208"/>
    </row>
    <row r="24" spans="1:8" ht="15" customHeight="1">
      <c r="A24" s="208" t="s">
        <v>340</v>
      </c>
      <c r="B24" s="208"/>
      <c r="C24" s="208"/>
      <c r="D24" s="208"/>
      <c r="E24" s="208"/>
      <c r="F24" s="208"/>
      <c r="G24" s="208"/>
    </row>
    <row r="25" spans="1:8" ht="15" customHeight="1">
      <c r="A25" s="208" t="s">
        <v>341</v>
      </c>
      <c r="B25" s="208"/>
      <c r="C25" s="208"/>
      <c r="D25" s="208"/>
      <c r="E25" s="208"/>
      <c r="F25" s="208"/>
      <c r="G25" s="208"/>
    </row>
    <row r="26" spans="1:8" ht="15" customHeight="1">
      <c r="A26" s="208" t="s">
        <v>330</v>
      </c>
      <c r="B26" s="208"/>
      <c r="C26" s="208"/>
      <c r="D26" s="208"/>
      <c r="E26" s="208"/>
      <c r="F26" s="208"/>
      <c r="G26" s="208"/>
    </row>
    <row r="27" spans="1:8" ht="15" customHeight="1">
      <c r="A27" s="208" t="s">
        <v>367</v>
      </c>
      <c r="B27" s="208"/>
      <c r="C27" s="208"/>
      <c r="D27" s="208"/>
      <c r="E27" s="208"/>
      <c r="F27" s="208"/>
      <c r="G27" s="208"/>
    </row>
    <row r="29" spans="1:8" ht="15" customHeight="1">
      <c r="A29" s="401" t="s">
        <v>342</v>
      </c>
      <c r="B29" s="401"/>
      <c r="C29" s="401"/>
      <c r="D29" s="401"/>
      <c r="E29" s="401"/>
      <c r="F29" s="401"/>
      <c r="G29" s="401"/>
      <c r="H29" s="203"/>
    </row>
    <row r="30" spans="1:8" ht="15" customHeight="1">
      <c r="A30" s="401" t="s">
        <v>343</v>
      </c>
      <c r="B30" s="401"/>
      <c r="C30" s="401"/>
      <c r="D30" s="401"/>
      <c r="E30" s="401"/>
      <c r="F30" s="401"/>
      <c r="G30" s="401"/>
      <c r="H30" s="203"/>
    </row>
    <row r="31" spans="1:8" ht="15" customHeight="1">
      <c r="A31" s="401" t="s">
        <v>363</v>
      </c>
      <c r="B31" s="401"/>
      <c r="C31" s="401"/>
      <c r="D31" s="401"/>
      <c r="E31" s="401"/>
      <c r="F31" s="401"/>
      <c r="G31" s="401"/>
      <c r="H31" s="203"/>
    </row>
    <row r="32" spans="1:8" ht="29.25" customHeight="1">
      <c r="A32" s="401" t="s">
        <v>344</v>
      </c>
      <c r="B32" s="401"/>
      <c r="C32" s="401"/>
      <c r="D32" s="401"/>
      <c r="E32" s="401"/>
      <c r="F32" s="401"/>
      <c r="G32" s="401"/>
      <c r="H32" s="204"/>
    </row>
    <row r="33" spans="1:9" ht="15" customHeight="1">
      <c r="A33" s="401" t="s">
        <v>345</v>
      </c>
      <c r="B33" s="401"/>
      <c r="C33" s="401"/>
      <c r="D33" s="401"/>
      <c r="E33" s="401"/>
      <c r="F33" s="401"/>
      <c r="G33" s="401"/>
      <c r="H33" s="203"/>
    </row>
    <row r="34" spans="1:9" ht="15" customHeight="1">
      <c r="A34" s="401" t="s">
        <v>346</v>
      </c>
      <c r="B34" s="401"/>
      <c r="C34" s="401"/>
      <c r="D34" s="401"/>
      <c r="E34" s="401"/>
      <c r="F34" s="401"/>
      <c r="G34" s="401"/>
      <c r="H34" s="203"/>
    </row>
    <row r="35" spans="1:9" ht="27.75" customHeight="1">
      <c r="A35" s="401" t="s">
        <v>347</v>
      </c>
      <c r="B35" s="401"/>
      <c r="C35" s="401"/>
      <c r="D35" s="401"/>
      <c r="E35" s="401"/>
      <c r="F35" s="401"/>
      <c r="G35" s="401"/>
      <c r="H35" s="203"/>
    </row>
    <row r="36" spans="1:9" ht="15" customHeight="1">
      <c r="A36" s="401" t="s">
        <v>348</v>
      </c>
      <c r="B36" s="401"/>
      <c r="C36" s="401"/>
      <c r="D36" s="401"/>
      <c r="E36" s="401"/>
      <c r="F36" s="401"/>
      <c r="G36" s="401"/>
      <c r="H36" s="203"/>
    </row>
    <row r="37" spans="1:9" ht="15" customHeight="1">
      <c r="A37" s="401" t="s">
        <v>364</v>
      </c>
      <c r="B37" s="401"/>
      <c r="C37" s="401"/>
      <c r="D37" s="401"/>
      <c r="E37" s="401"/>
      <c r="F37" s="401"/>
      <c r="G37" s="401"/>
      <c r="H37" s="203"/>
    </row>
    <row r="38" spans="1:9" ht="15" customHeight="1">
      <c r="A38" s="401" t="s">
        <v>349</v>
      </c>
      <c r="B38" s="401"/>
      <c r="C38" s="401"/>
      <c r="D38" s="401"/>
      <c r="E38" s="401"/>
      <c r="F38" s="401"/>
      <c r="G38" s="401"/>
      <c r="H38" s="203"/>
    </row>
    <row r="39" spans="1:9" ht="15" customHeight="1">
      <c r="A39" s="401" t="s">
        <v>350</v>
      </c>
      <c r="B39" s="401"/>
      <c r="C39" s="401"/>
      <c r="D39" s="401"/>
      <c r="E39" s="401"/>
      <c r="F39" s="401"/>
      <c r="G39" s="401"/>
      <c r="H39" s="203"/>
    </row>
    <row r="40" spans="1:9" ht="15" customHeight="1">
      <c r="A40" s="401" t="s">
        <v>351</v>
      </c>
      <c r="B40" s="401"/>
      <c r="C40" s="401"/>
      <c r="D40" s="401"/>
      <c r="E40" s="401"/>
      <c r="F40" s="401"/>
      <c r="G40" s="401"/>
      <c r="H40" s="203"/>
    </row>
    <row r="41" spans="1:9" ht="15" customHeight="1">
      <c r="A41" s="401" t="s">
        <v>352</v>
      </c>
      <c r="B41" s="401"/>
      <c r="C41" s="401"/>
      <c r="D41" s="401"/>
      <c r="E41" s="401"/>
      <c r="F41" s="401"/>
      <c r="G41" s="401"/>
      <c r="H41" s="203"/>
      <c r="I41" s="204"/>
    </row>
    <row r="42" spans="1:9" ht="15" customHeight="1">
      <c r="A42" s="401" t="s">
        <v>353</v>
      </c>
      <c r="B42" s="401"/>
      <c r="C42" s="401"/>
      <c r="D42" s="401"/>
      <c r="E42" s="401"/>
      <c r="F42" s="401"/>
      <c r="G42" s="401"/>
      <c r="H42" s="203"/>
      <c r="I42" s="204"/>
    </row>
    <row r="43" spans="1:9" ht="15" customHeight="1">
      <c r="A43" s="401" t="s">
        <v>354</v>
      </c>
      <c r="B43" s="401"/>
      <c r="C43" s="401"/>
      <c r="D43" s="401"/>
      <c r="E43" s="401"/>
      <c r="F43" s="401"/>
      <c r="G43" s="401"/>
      <c r="H43" s="203"/>
    </row>
    <row r="44" spans="1:9" ht="15" customHeight="1">
      <c r="A44" s="401" t="s">
        <v>368</v>
      </c>
      <c r="B44" s="401"/>
      <c r="C44" s="401"/>
      <c r="D44" s="401"/>
      <c r="E44" s="401"/>
      <c r="F44" s="401"/>
      <c r="G44" s="401"/>
      <c r="H44" s="203"/>
    </row>
    <row r="45" spans="1:9" ht="15" customHeight="1">
      <c r="A45" s="401" t="s">
        <v>355</v>
      </c>
      <c r="B45" s="401"/>
      <c r="C45" s="401"/>
      <c r="D45" s="401"/>
      <c r="E45" s="401"/>
      <c r="F45" s="401"/>
      <c r="G45" s="401"/>
    </row>
    <row r="46" spans="1:9" ht="15" customHeight="1">
      <c r="A46" s="401" t="s">
        <v>365</v>
      </c>
      <c r="B46" s="401"/>
      <c r="C46" s="401"/>
      <c r="D46" s="401"/>
      <c r="E46" s="401"/>
      <c r="F46" s="401"/>
      <c r="G46" s="401"/>
    </row>
    <row r="47" spans="1:9" ht="27" customHeight="1">
      <c r="A47" s="402" t="s">
        <v>366</v>
      </c>
      <c r="B47" s="402"/>
      <c r="C47" s="402"/>
      <c r="D47" s="402"/>
      <c r="E47" s="402"/>
      <c r="F47" s="402"/>
      <c r="G47" s="402"/>
    </row>
    <row r="48" spans="1:9" s="173" customFormat="1" ht="15" customHeight="1"/>
    <row r="49" spans="6:6" s="173" customFormat="1" ht="15" customHeight="1"/>
    <row r="50" spans="6:6" s="173" customFormat="1" ht="15" customHeight="1"/>
    <row r="51" spans="6:6" s="173" customFormat="1" ht="15" customHeight="1"/>
    <row r="52" spans="6:6" s="173" customFormat="1" ht="15" customHeight="1">
      <c r="F52" s="205" t="s">
        <v>155</v>
      </c>
    </row>
    <row r="53" spans="6:6" s="173" customFormat="1" ht="15" customHeight="1"/>
    <row r="54" spans="6:6" s="173" customFormat="1" ht="15" customHeight="1"/>
    <row r="55" spans="6:6" s="173" customFormat="1" ht="15" customHeight="1"/>
    <row r="56" spans="6:6" s="173" customFormat="1" ht="15" customHeight="1"/>
    <row r="57" spans="6:6" s="173" customFormat="1" ht="15" customHeight="1"/>
    <row r="58" spans="6:6" s="173" customFormat="1" ht="15" customHeight="1"/>
    <row r="59" spans="6:6" s="173" customFormat="1" ht="15" customHeight="1"/>
    <row r="60" spans="6:6" s="173" customFormat="1" ht="15" customHeight="1"/>
    <row r="61" spans="6:6" s="173" customFormat="1" ht="15" customHeight="1"/>
    <row r="62" spans="6:6" s="173" customFormat="1" ht="15" customHeight="1"/>
    <row r="63" spans="6:6" s="173" customFormat="1" ht="15" customHeight="1"/>
    <row r="64" spans="6:6"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ht="15" customHeight="1">
      <c r="E90" s="205"/>
    </row>
  </sheetData>
  <mergeCells count="26">
    <mergeCell ref="A38:G38"/>
    <mergeCell ref="A45:G45"/>
    <mergeCell ref="A6:E6"/>
    <mergeCell ref="A46:G46"/>
    <mergeCell ref="A47:G47"/>
    <mergeCell ref="A39:G39"/>
    <mergeCell ref="A40:G40"/>
    <mergeCell ref="A41:G41"/>
    <mergeCell ref="A42:G42"/>
    <mergeCell ref="A43:G43"/>
    <mergeCell ref="A44:G44"/>
    <mergeCell ref="A33:G33"/>
    <mergeCell ref="A34:G34"/>
    <mergeCell ref="A35:G35"/>
    <mergeCell ref="A36:G36"/>
    <mergeCell ref="A37:G37"/>
    <mergeCell ref="A29:G29"/>
    <mergeCell ref="A30:G30"/>
    <mergeCell ref="A31:G31"/>
    <mergeCell ref="A32:G32"/>
    <mergeCell ref="A2:B2"/>
    <mergeCell ref="A3:B3"/>
    <mergeCell ref="A4:B4"/>
    <mergeCell ref="C2:G2"/>
    <mergeCell ref="C3:G3"/>
    <mergeCell ref="C4:G4"/>
  </mergeCells>
  <pageMargins left="0.64" right="0.28999999999999998" top="0.48" bottom="0.37" header="0.38" footer="0.17"/>
  <pageSetup paperSize="9" scale="87" orientation="portrait" r:id="rId1"/>
  <headerFooter alignWithMargins="0">
    <oddFooter>&amp;L&amp;F</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I96"/>
  <sheetViews>
    <sheetView showGridLines="0" view="pageBreakPreview" zoomScale="75" zoomScaleSheetLayoutView="75" workbookViewId="0">
      <selection activeCell="G7" sqref="G7"/>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51" t="str">
        <f>Index!A2</f>
        <v>Name of Company:</v>
      </c>
      <c r="B2" s="351"/>
      <c r="C2" s="345">
        <f>Index!D2</f>
        <v>0</v>
      </c>
      <c r="D2" s="345"/>
      <c r="E2" s="345"/>
      <c r="F2" s="345"/>
      <c r="G2" s="345"/>
    </row>
    <row r="3" spans="1:7" ht="15" customHeight="1">
      <c r="A3" s="351" t="str">
        <f>Index!A3</f>
        <v>Name of the Project:</v>
      </c>
      <c r="B3" s="351"/>
      <c r="C3" s="345">
        <f>Index!D3</f>
        <v>0</v>
      </c>
      <c r="D3" s="345"/>
      <c r="E3" s="345"/>
      <c r="F3" s="345"/>
      <c r="G3" s="345"/>
    </row>
    <row r="4" spans="1:7" ht="15" customHeight="1">
      <c r="A4" s="351" t="str">
        <f>Index!A4</f>
        <v>Name of the Transmission Element:</v>
      </c>
      <c r="B4" s="351"/>
      <c r="C4" s="345">
        <f>Index!D4</f>
        <v>0</v>
      </c>
      <c r="D4" s="345"/>
      <c r="E4" s="345"/>
      <c r="F4" s="345"/>
      <c r="G4" s="345"/>
    </row>
    <row r="5" spans="1:7" ht="15" customHeight="1">
      <c r="A5" s="86"/>
      <c r="B5" s="86"/>
      <c r="C5" s="158"/>
      <c r="D5" s="158"/>
      <c r="E5" s="158"/>
      <c r="F5" s="158"/>
      <c r="G5" s="158"/>
    </row>
    <row r="6" spans="1:7" ht="15" customHeight="1">
      <c r="A6" s="377" t="str">
        <f>Index!D23</f>
        <v>Details of Allocation of corporate loans to various transmission projects</v>
      </c>
      <c r="B6" s="377"/>
      <c r="C6" s="377"/>
      <c r="D6" s="377"/>
      <c r="E6" s="377"/>
      <c r="F6" s="87" t="s">
        <v>148</v>
      </c>
      <c r="G6" s="87" t="str">
        <f>Index!C23</f>
        <v>F13</v>
      </c>
    </row>
    <row r="7" spans="1:7" ht="15" customHeight="1">
      <c r="F7" s="176"/>
      <c r="G7" s="181" t="s">
        <v>587</v>
      </c>
    </row>
    <row r="8" spans="1:7" ht="15" customHeight="1">
      <c r="A8" s="206" t="s">
        <v>16</v>
      </c>
      <c r="B8" s="207" t="s">
        <v>356</v>
      </c>
      <c r="C8" s="207" t="s">
        <v>357</v>
      </c>
      <c r="D8" s="207" t="s">
        <v>358</v>
      </c>
      <c r="E8" s="207" t="s">
        <v>359</v>
      </c>
      <c r="F8" s="207" t="s">
        <v>360</v>
      </c>
      <c r="G8" s="207" t="s">
        <v>361</v>
      </c>
    </row>
    <row r="9" spans="1:7" ht="15" customHeight="1">
      <c r="A9" s="208" t="s">
        <v>331</v>
      </c>
      <c r="B9" s="208"/>
      <c r="C9" s="208"/>
      <c r="D9" s="208"/>
      <c r="E9" s="208"/>
      <c r="F9" s="208"/>
      <c r="G9" s="208"/>
    </row>
    <row r="10" spans="1:7" ht="15" customHeight="1">
      <c r="A10" s="208" t="s">
        <v>332</v>
      </c>
      <c r="B10" s="208"/>
      <c r="C10" s="208"/>
      <c r="D10" s="208"/>
      <c r="E10" s="208"/>
      <c r="F10" s="208"/>
      <c r="G10" s="208"/>
    </row>
    <row r="11" spans="1:7" ht="15" customHeight="1">
      <c r="A11" s="208" t="s">
        <v>324</v>
      </c>
      <c r="B11" s="208"/>
      <c r="C11" s="208"/>
      <c r="D11" s="208"/>
      <c r="E11" s="208"/>
      <c r="F11" s="208"/>
      <c r="G11" s="208"/>
    </row>
    <row r="12" spans="1:7" ht="28.8">
      <c r="A12" s="209" t="s">
        <v>362</v>
      </c>
      <c r="B12" s="208"/>
      <c r="C12" s="208"/>
      <c r="D12" s="208"/>
      <c r="E12" s="208"/>
      <c r="F12" s="208"/>
      <c r="G12" s="208"/>
    </row>
    <row r="13" spans="1:7" ht="15" customHeight="1">
      <c r="A13" s="208" t="s">
        <v>333</v>
      </c>
      <c r="B13" s="208"/>
      <c r="C13" s="208"/>
      <c r="D13" s="208"/>
      <c r="E13" s="208"/>
      <c r="F13" s="208"/>
      <c r="G13" s="208"/>
    </row>
    <row r="14" spans="1:7" ht="15" customHeight="1">
      <c r="A14" s="208" t="s">
        <v>325</v>
      </c>
      <c r="B14" s="208"/>
      <c r="C14" s="208"/>
      <c r="D14" s="208"/>
      <c r="E14" s="208"/>
      <c r="F14" s="208"/>
      <c r="G14" s="208"/>
    </row>
    <row r="15" spans="1:7" ht="15" customHeight="1">
      <c r="A15" s="208" t="s">
        <v>334</v>
      </c>
      <c r="B15" s="208"/>
      <c r="C15" s="208"/>
      <c r="D15" s="208"/>
      <c r="E15" s="208"/>
      <c r="F15" s="208"/>
      <c r="G15" s="208"/>
    </row>
    <row r="16" spans="1:7" ht="15" customHeight="1">
      <c r="A16" s="208" t="s">
        <v>335</v>
      </c>
      <c r="B16" s="208" t="s">
        <v>326</v>
      </c>
      <c r="C16" s="208" t="s">
        <v>326</v>
      </c>
      <c r="D16" s="208" t="s">
        <v>326</v>
      </c>
      <c r="E16" s="208" t="s">
        <v>326</v>
      </c>
      <c r="F16" s="208" t="s">
        <v>326</v>
      </c>
      <c r="G16" s="208" t="s">
        <v>326</v>
      </c>
    </row>
    <row r="17" spans="1:7" ht="15" customHeight="1">
      <c r="A17" s="208" t="s">
        <v>336</v>
      </c>
      <c r="B17" s="208"/>
      <c r="C17" s="208"/>
      <c r="D17" s="208"/>
      <c r="E17" s="208"/>
      <c r="F17" s="208"/>
      <c r="G17" s="208"/>
    </row>
    <row r="18" spans="1:7" ht="15" customHeight="1">
      <c r="A18" s="208" t="s">
        <v>327</v>
      </c>
      <c r="B18" s="208"/>
      <c r="C18" s="208"/>
      <c r="D18" s="208"/>
      <c r="E18" s="208"/>
      <c r="F18" s="208"/>
      <c r="G18" s="208"/>
    </row>
    <row r="19" spans="1:7" ht="15" customHeight="1">
      <c r="A19" s="208" t="s">
        <v>337</v>
      </c>
      <c r="B19" s="208"/>
      <c r="C19" s="208"/>
      <c r="D19" s="208"/>
      <c r="E19" s="208"/>
      <c r="F19" s="208"/>
      <c r="G19" s="208"/>
    </row>
    <row r="20" spans="1:7" ht="15" customHeight="1">
      <c r="A20" s="208" t="s">
        <v>328</v>
      </c>
      <c r="B20" s="208"/>
      <c r="C20" s="208"/>
      <c r="D20" s="208"/>
      <c r="E20" s="208"/>
      <c r="F20" s="208"/>
      <c r="G20" s="208"/>
    </row>
    <row r="21" spans="1:7" ht="15" customHeight="1">
      <c r="A21" s="208" t="s">
        <v>338</v>
      </c>
      <c r="B21" s="208"/>
      <c r="C21" s="208"/>
      <c r="D21" s="208"/>
      <c r="E21" s="208"/>
      <c r="F21" s="208"/>
      <c r="G21" s="208"/>
    </row>
    <row r="22" spans="1:7" ht="15" customHeight="1">
      <c r="A22" s="208" t="s">
        <v>329</v>
      </c>
      <c r="B22" s="208"/>
      <c r="C22" s="208"/>
      <c r="D22" s="208"/>
      <c r="E22" s="208"/>
      <c r="F22" s="208"/>
      <c r="G22" s="208"/>
    </row>
    <row r="23" spans="1:7" ht="15" customHeight="1">
      <c r="A23" s="208" t="s">
        <v>339</v>
      </c>
      <c r="B23" s="208"/>
      <c r="C23" s="208"/>
      <c r="D23" s="208"/>
      <c r="E23" s="208"/>
      <c r="F23" s="208"/>
      <c r="G23" s="208"/>
    </row>
    <row r="24" spans="1:7" ht="15" customHeight="1">
      <c r="A24" s="208" t="s">
        <v>340</v>
      </c>
      <c r="B24" s="208"/>
      <c r="C24" s="208"/>
      <c r="D24" s="208"/>
      <c r="E24" s="208"/>
      <c r="F24" s="208"/>
      <c r="G24" s="208"/>
    </row>
    <row r="25" spans="1:7" ht="15" customHeight="1">
      <c r="A25" s="208" t="s">
        <v>341</v>
      </c>
      <c r="B25" s="208"/>
      <c r="C25" s="208"/>
      <c r="D25" s="208"/>
      <c r="E25" s="208"/>
      <c r="F25" s="208"/>
      <c r="G25" s="208"/>
    </row>
    <row r="26" spans="1:7" ht="15" customHeight="1">
      <c r="A26" s="208" t="s">
        <v>330</v>
      </c>
      <c r="B26" s="208"/>
      <c r="C26" s="208"/>
      <c r="D26" s="208"/>
      <c r="E26" s="208"/>
      <c r="F26" s="208"/>
      <c r="G26" s="208"/>
    </row>
    <row r="27" spans="1:7" ht="15" customHeight="1">
      <c r="A27" s="208" t="s">
        <v>367</v>
      </c>
      <c r="B27" s="208"/>
      <c r="C27" s="208"/>
      <c r="D27" s="208"/>
      <c r="E27" s="208"/>
      <c r="F27" s="208"/>
      <c r="G27" s="208"/>
    </row>
    <row r="28" spans="1:7" ht="15" customHeight="1">
      <c r="A28" s="210"/>
      <c r="B28" s="210"/>
      <c r="C28" s="210"/>
      <c r="D28" s="210"/>
      <c r="E28" s="210"/>
      <c r="F28" s="210"/>
      <c r="G28" s="210"/>
    </row>
    <row r="29" spans="1:7" ht="15" customHeight="1">
      <c r="A29" s="403" t="s">
        <v>505</v>
      </c>
      <c r="B29" s="404"/>
      <c r="C29" s="404"/>
      <c r="D29" s="404"/>
      <c r="E29" s="404"/>
      <c r="F29" s="404"/>
      <c r="G29" s="405"/>
    </row>
    <row r="30" spans="1:7" ht="15" customHeight="1">
      <c r="A30" s="207" t="s">
        <v>369</v>
      </c>
      <c r="B30" s="208"/>
      <c r="C30" s="208"/>
      <c r="D30" s="208"/>
      <c r="E30" s="208"/>
      <c r="F30" s="208"/>
      <c r="G30" s="207" t="s">
        <v>15</v>
      </c>
    </row>
    <row r="31" spans="1:7" ht="15" customHeight="1">
      <c r="A31" s="208" t="s">
        <v>506</v>
      </c>
      <c r="B31" s="208"/>
      <c r="C31" s="208"/>
      <c r="D31" s="208"/>
      <c r="E31" s="208"/>
      <c r="F31" s="208"/>
      <c r="G31" s="208"/>
    </row>
    <row r="32" spans="1:7" ht="15" customHeight="1">
      <c r="A32" s="208" t="s">
        <v>507</v>
      </c>
      <c r="B32" s="208"/>
      <c r="C32" s="208"/>
      <c r="D32" s="208"/>
      <c r="E32" s="208"/>
      <c r="F32" s="208"/>
      <c r="G32" s="208"/>
    </row>
    <row r="33" spans="1:9" ht="15" customHeight="1">
      <c r="A33" s="208" t="s">
        <v>508</v>
      </c>
      <c r="B33" s="208"/>
      <c r="C33" s="208"/>
      <c r="D33" s="208"/>
      <c r="E33" s="208"/>
      <c r="F33" s="208"/>
      <c r="G33" s="208"/>
    </row>
    <row r="35" spans="1:9" ht="15" customHeight="1">
      <c r="A35" s="401" t="s">
        <v>342</v>
      </c>
      <c r="B35" s="401"/>
      <c r="C35" s="401"/>
      <c r="D35" s="401"/>
      <c r="E35" s="401"/>
      <c r="F35" s="401"/>
      <c r="G35" s="401"/>
      <c r="H35" s="203"/>
    </row>
    <row r="36" spans="1:9" ht="15" customHeight="1">
      <c r="A36" s="401" t="s">
        <v>343</v>
      </c>
      <c r="B36" s="401"/>
      <c r="C36" s="401"/>
      <c r="D36" s="401"/>
      <c r="E36" s="401"/>
      <c r="F36" s="401"/>
      <c r="G36" s="401"/>
      <c r="H36" s="203"/>
    </row>
    <row r="37" spans="1:9" ht="15" customHeight="1">
      <c r="A37" s="401" t="s">
        <v>363</v>
      </c>
      <c r="B37" s="401"/>
      <c r="C37" s="401"/>
      <c r="D37" s="401"/>
      <c r="E37" s="401"/>
      <c r="F37" s="401"/>
      <c r="G37" s="401"/>
      <c r="H37" s="203"/>
    </row>
    <row r="38" spans="1:9" ht="29.25" customHeight="1">
      <c r="A38" s="401" t="s">
        <v>344</v>
      </c>
      <c r="B38" s="401"/>
      <c r="C38" s="401"/>
      <c r="D38" s="401"/>
      <c r="E38" s="401"/>
      <c r="F38" s="401"/>
      <c r="G38" s="401"/>
      <c r="H38" s="204"/>
    </row>
    <row r="39" spans="1:9" ht="15" customHeight="1">
      <c r="A39" s="401" t="s">
        <v>345</v>
      </c>
      <c r="B39" s="401"/>
      <c r="C39" s="401"/>
      <c r="D39" s="401"/>
      <c r="E39" s="401"/>
      <c r="F39" s="401"/>
      <c r="G39" s="401"/>
      <c r="H39" s="203"/>
    </row>
    <row r="40" spans="1:9" ht="15" customHeight="1">
      <c r="A40" s="401" t="s">
        <v>346</v>
      </c>
      <c r="B40" s="401"/>
      <c r="C40" s="401"/>
      <c r="D40" s="401"/>
      <c r="E40" s="401"/>
      <c r="F40" s="401"/>
      <c r="G40" s="401"/>
      <c r="H40" s="203"/>
    </row>
    <row r="41" spans="1:9" ht="27.75" customHeight="1">
      <c r="A41" s="401" t="s">
        <v>347</v>
      </c>
      <c r="B41" s="401"/>
      <c r="C41" s="401"/>
      <c r="D41" s="401"/>
      <c r="E41" s="401"/>
      <c r="F41" s="401"/>
      <c r="G41" s="401"/>
      <c r="H41" s="203"/>
    </row>
    <row r="42" spans="1:9" ht="15" customHeight="1">
      <c r="A42" s="401" t="s">
        <v>348</v>
      </c>
      <c r="B42" s="401"/>
      <c r="C42" s="401"/>
      <c r="D42" s="401"/>
      <c r="E42" s="401"/>
      <c r="F42" s="401"/>
      <c r="G42" s="401"/>
      <c r="H42" s="203"/>
    </row>
    <row r="43" spans="1:9" ht="15" customHeight="1">
      <c r="A43" s="401" t="s">
        <v>364</v>
      </c>
      <c r="B43" s="401"/>
      <c r="C43" s="401"/>
      <c r="D43" s="401"/>
      <c r="E43" s="401"/>
      <c r="F43" s="401"/>
      <c r="G43" s="401"/>
      <c r="H43" s="203"/>
    </row>
    <row r="44" spans="1:9" ht="15" customHeight="1">
      <c r="A44" s="401" t="s">
        <v>349</v>
      </c>
      <c r="B44" s="401"/>
      <c r="C44" s="401"/>
      <c r="D44" s="401"/>
      <c r="E44" s="401"/>
      <c r="F44" s="401"/>
      <c r="G44" s="401"/>
      <c r="H44" s="203"/>
    </row>
    <row r="45" spans="1:9" ht="15" customHeight="1">
      <c r="A45" s="401" t="s">
        <v>350</v>
      </c>
      <c r="B45" s="401"/>
      <c r="C45" s="401"/>
      <c r="D45" s="401"/>
      <c r="E45" s="401"/>
      <c r="F45" s="401"/>
      <c r="G45" s="401"/>
      <c r="H45" s="203"/>
    </row>
    <row r="46" spans="1:9" ht="15" customHeight="1">
      <c r="A46" s="401" t="s">
        <v>351</v>
      </c>
      <c r="B46" s="401"/>
      <c r="C46" s="401"/>
      <c r="D46" s="401"/>
      <c r="E46" s="401"/>
      <c r="F46" s="401"/>
      <c r="G46" s="401"/>
      <c r="H46" s="203"/>
    </row>
    <row r="47" spans="1:9" ht="15" customHeight="1">
      <c r="A47" s="401" t="s">
        <v>352</v>
      </c>
      <c r="B47" s="401"/>
      <c r="C47" s="401"/>
      <c r="D47" s="401"/>
      <c r="E47" s="401"/>
      <c r="F47" s="401"/>
      <c r="G47" s="401"/>
      <c r="H47" s="203"/>
      <c r="I47" s="204"/>
    </row>
    <row r="48" spans="1:9" ht="15" customHeight="1">
      <c r="A48" s="401" t="s">
        <v>353</v>
      </c>
      <c r="B48" s="401"/>
      <c r="C48" s="401"/>
      <c r="D48" s="401"/>
      <c r="E48" s="401"/>
      <c r="F48" s="401"/>
      <c r="G48" s="401"/>
      <c r="H48" s="203"/>
      <c r="I48" s="204"/>
    </row>
    <row r="49" spans="1:8" ht="15" customHeight="1">
      <c r="A49" s="401" t="s">
        <v>354</v>
      </c>
      <c r="B49" s="401"/>
      <c r="C49" s="401"/>
      <c r="D49" s="401"/>
      <c r="E49" s="401"/>
      <c r="F49" s="401"/>
      <c r="G49" s="401"/>
      <c r="H49" s="203"/>
    </row>
    <row r="50" spans="1:8" ht="15" customHeight="1">
      <c r="A50" s="401" t="s">
        <v>368</v>
      </c>
      <c r="B50" s="401"/>
      <c r="C50" s="401"/>
      <c r="D50" s="401"/>
      <c r="E50" s="401"/>
      <c r="F50" s="401"/>
      <c r="G50" s="401"/>
      <c r="H50" s="203"/>
    </row>
    <row r="51" spans="1:8" ht="15" customHeight="1">
      <c r="A51" s="401" t="s">
        <v>355</v>
      </c>
      <c r="B51" s="401"/>
      <c r="C51" s="401"/>
      <c r="D51" s="401"/>
      <c r="E51" s="401"/>
      <c r="F51" s="401"/>
      <c r="G51" s="401"/>
    </row>
    <row r="52" spans="1:8" ht="15" customHeight="1">
      <c r="A52" s="401" t="s">
        <v>365</v>
      </c>
      <c r="B52" s="401"/>
      <c r="C52" s="401"/>
      <c r="D52" s="401"/>
      <c r="E52" s="401"/>
      <c r="F52" s="401"/>
      <c r="G52" s="401"/>
    </row>
    <row r="53" spans="1:8" ht="27" customHeight="1">
      <c r="A53" s="402" t="s">
        <v>366</v>
      </c>
      <c r="B53" s="402"/>
      <c r="C53" s="402"/>
      <c r="D53" s="402"/>
      <c r="E53" s="402"/>
      <c r="F53" s="402"/>
      <c r="G53" s="402"/>
    </row>
    <row r="54" spans="1:8" s="173" customFormat="1" ht="15" customHeight="1"/>
    <row r="55" spans="1:8" s="173" customFormat="1" ht="15" customHeight="1"/>
    <row r="56" spans="1:8" s="173" customFormat="1" ht="15" customHeight="1"/>
    <row r="57" spans="1:8" s="173" customFormat="1" ht="15" customHeight="1"/>
    <row r="58" spans="1:8" s="173" customFormat="1" ht="15" customHeight="1">
      <c r="F58" s="205" t="s">
        <v>155</v>
      </c>
    </row>
    <row r="59" spans="1:8" s="173" customFormat="1" ht="15" customHeight="1"/>
    <row r="60" spans="1:8" s="173" customFormat="1" ht="15" customHeight="1"/>
    <row r="61" spans="1:8" s="173" customFormat="1" ht="15" customHeight="1"/>
    <row r="62" spans="1:8" s="173" customFormat="1" ht="15" customHeight="1"/>
    <row r="63" spans="1:8" s="173" customFormat="1" ht="15" customHeight="1"/>
    <row r="64" spans="1:8"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s="173" customFormat="1" ht="15" customHeight="1"/>
    <row r="91" spans="5:5" s="173" customFormat="1" ht="15" customHeight="1"/>
    <row r="92" spans="5:5" s="173" customFormat="1" ht="15" customHeight="1"/>
    <row r="93" spans="5:5" s="173" customFormat="1" ht="15" customHeight="1"/>
    <row r="94" spans="5:5" s="173" customFormat="1" ht="15" customHeight="1"/>
    <row r="95" spans="5:5" s="173" customFormat="1" ht="15" customHeight="1"/>
    <row r="96" spans="5:5" ht="15" customHeight="1">
      <c r="E96" s="205"/>
    </row>
  </sheetData>
  <mergeCells count="27">
    <mergeCell ref="A53:G53"/>
    <mergeCell ref="A49:G49"/>
    <mergeCell ref="A48:G48"/>
    <mergeCell ref="A43:G43"/>
    <mergeCell ref="A50:G50"/>
    <mergeCell ref="A51:G51"/>
    <mergeCell ref="A52:G52"/>
    <mergeCell ref="A44:G44"/>
    <mergeCell ref="A45:G45"/>
    <mergeCell ref="A46:G46"/>
    <mergeCell ref="A47:G47"/>
    <mergeCell ref="A2:B2"/>
    <mergeCell ref="A3:B3"/>
    <mergeCell ref="A4:B4"/>
    <mergeCell ref="C2:G2"/>
    <mergeCell ref="A38:G38"/>
    <mergeCell ref="A39:G39"/>
    <mergeCell ref="A40:G40"/>
    <mergeCell ref="A41:G41"/>
    <mergeCell ref="A42:G42"/>
    <mergeCell ref="C3:G3"/>
    <mergeCell ref="C4:G4"/>
    <mergeCell ref="A6:E6"/>
    <mergeCell ref="A35:G35"/>
    <mergeCell ref="A36:G36"/>
    <mergeCell ref="A37:G37"/>
    <mergeCell ref="A29:G29"/>
  </mergeCells>
  <pageMargins left="0.64" right="0.28999999999999998" top="0.48" bottom="0.37" header="0.38" footer="0.17"/>
  <pageSetup paperSize="9" scale="87" orientation="portrait" r:id="rId1"/>
  <headerFooter alignWithMargins="0">
    <oddFooter>&amp;L&amp;F</oddFooter>
  </headerFooter>
</worksheet>
</file>

<file path=xl/worksheets/sheet17.xml><?xml version="1.0" encoding="utf-8"?>
<worksheet xmlns="http://schemas.openxmlformats.org/spreadsheetml/2006/main" xmlns:r="http://schemas.openxmlformats.org/officeDocument/2006/relationships">
  <dimension ref="A1:J30"/>
  <sheetViews>
    <sheetView showGridLines="0" view="pageBreakPreview" zoomScale="75" zoomScaleSheetLayoutView="75" workbookViewId="0">
      <selection activeCell="G8" sqref="G8"/>
    </sheetView>
  </sheetViews>
  <sheetFormatPr defaultColWidth="9.109375" defaultRowHeight="15" customHeight="1"/>
  <cols>
    <col min="1" max="2" width="6" style="214" bestFit="1" customWidth="1"/>
    <col min="3" max="3" width="24.44140625" style="214" customWidth="1"/>
    <col min="4" max="4" width="19.6640625" style="214" customWidth="1"/>
    <col min="5" max="5" width="14.44140625" style="214" customWidth="1"/>
    <col min="6" max="6" width="15.44140625" style="214" customWidth="1"/>
    <col min="7" max="7" width="10.44140625" style="214" bestFit="1" customWidth="1"/>
    <col min="8" max="8" width="14" style="214" customWidth="1"/>
    <col min="9" max="16384" width="9.109375" style="214"/>
  </cols>
  <sheetData>
    <row r="1" spans="1:10" ht="15" customHeight="1">
      <c r="A1" s="348"/>
      <c r="B1" s="348"/>
      <c r="C1" s="348"/>
      <c r="D1" s="348"/>
      <c r="E1" s="348"/>
      <c r="F1" s="348"/>
      <c r="G1" s="348"/>
      <c r="H1" s="212"/>
      <c r="I1" s="193"/>
      <c r="J1" s="213"/>
    </row>
    <row r="2" spans="1:10" ht="15" customHeight="1">
      <c r="A2" s="351" t="str">
        <f>Index!A2</f>
        <v>Name of Company:</v>
      </c>
      <c r="B2" s="351"/>
      <c r="C2" s="351"/>
      <c r="D2" s="345">
        <f>Index!D2</f>
        <v>0</v>
      </c>
      <c r="E2" s="345"/>
      <c r="F2" s="345"/>
      <c r="G2" s="345"/>
      <c r="H2" s="215"/>
      <c r="I2" s="215"/>
      <c r="J2" s="213"/>
    </row>
    <row r="3" spans="1:10" ht="15" customHeight="1">
      <c r="A3" s="351" t="str">
        <f>Index!A3</f>
        <v>Name of the Project:</v>
      </c>
      <c r="B3" s="351"/>
      <c r="C3" s="351"/>
      <c r="D3" s="345">
        <f>Index!D3</f>
        <v>0</v>
      </c>
      <c r="E3" s="345"/>
      <c r="F3" s="345"/>
      <c r="G3" s="345"/>
      <c r="H3" s="213"/>
      <c r="I3" s="213"/>
      <c r="J3" s="213"/>
    </row>
    <row r="4" spans="1:10" ht="15" customHeight="1">
      <c r="A4" s="351" t="str">
        <f>Index!A4</f>
        <v>Name of the Transmission Element:</v>
      </c>
      <c r="B4" s="351"/>
      <c r="C4" s="351"/>
      <c r="D4" s="345">
        <f>Index!D4</f>
        <v>0</v>
      </c>
      <c r="E4" s="345"/>
      <c r="F4" s="345"/>
      <c r="G4" s="345"/>
      <c r="H4" s="213"/>
      <c r="I4" s="213"/>
      <c r="J4" s="213"/>
    </row>
    <row r="5" spans="1:10" ht="15" customHeight="1">
      <c r="A5" s="86"/>
      <c r="B5" s="86"/>
      <c r="C5" s="158"/>
      <c r="D5" s="158"/>
      <c r="E5" s="158"/>
      <c r="F5" s="158"/>
      <c r="G5" s="158"/>
      <c r="H5" s="213"/>
      <c r="I5" s="213"/>
      <c r="J5" s="213"/>
    </row>
    <row r="6" spans="1:10" ht="15" customHeight="1">
      <c r="A6" s="377" t="str">
        <f>Index!D24</f>
        <v>Statement of Additional Capitalisation after COD</v>
      </c>
      <c r="B6" s="377"/>
      <c r="C6" s="377"/>
      <c r="D6" s="377"/>
      <c r="E6" s="377"/>
      <c r="F6" s="87" t="s">
        <v>148</v>
      </c>
      <c r="G6" s="87" t="str">
        <f>Index!C24</f>
        <v>F14</v>
      </c>
      <c r="H6" s="213"/>
      <c r="I6" s="213"/>
      <c r="J6" s="213"/>
    </row>
    <row r="7" spans="1:10" ht="15" customHeight="1">
      <c r="G7" s="181" t="s">
        <v>587</v>
      </c>
    </row>
    <row r="8" spans="1:10" s="241" customFormat="1" ht="63.75" customHeight="1">
      <c r="A8" s="188" t="s">
        <v>296</v>
      </c>
      <c r="B8" s="197" t="s">
        <v>509</v>
      </c>
      <c r="C8" s="191" t="s">
        <v>512</v>
      </c>
      <c r="D8" s="191" t="s">
        <v>513</v>
      </c>
      <c r="E8" s="191" t="s">
        <v>371</v>
      </c>
      <c r="F8" s="197" t="s">
        <v>510</v>
      </c>
      <c r="G8" s="211" t="s">
        <v>511</v>
      </c>
    </row>
    <row r="9" spans="1:10" ht="15" customHeight="1">
      <c r="A9" s="216"/>
      <c r="B9" s="216"/>
      <c r="C9" s="188"/>
      <c r="D9" s="188"/>
      <c r="E9" s="188"/>
      <c r="F9" s="216"/>
      <c r="G9" s="216"/>
    </row>
    <row r="10" spans="1:10" ht="15" customHeight="1">
      <c r="A10" s="217">
        <v>1</v>
      </c>
      <c r="B10" s="218"/>
      <c r="C10" s="218"/>
      <c r="D10" s="218"/>
      <c r="E10" s="218"/>
      <c r="F10" s="218"/>
      <c r="G10" s="218"/>
    </row>
    <row r="11" spans="1:10" ht="15" customHeight="1">
      <c r="A11" s="217">
        <v>2</v>
      </c>
      <c r="B11" s="218"/>
      <c r="C11" s="218"/>
      <c r="D11" s="218"/>
      <c r="E11" s="218"/>
      <c r="F11" s="218"/>
      <c r="G11" s="218"/>
    </row>
    <row r="12" spans="1:10" ht="15" customHeight="1">
      <c r="A12" s="217">
        <v>3</v>
      </c>
      <c r="B12" s="218"/>
      <c r="C12" s="218"/>
      <c r="D12" s="218"/>
      <c r="E12" s="218"/>
      <c r="F12" s="218"/>
      <c r="G12" s="218"/>
    </row>
    <row r="13" spans="1:10" ht="15" customHeight="1">
      <c r="A13" s="217">
        <v>4</v>
      </c>
      <c r="B13" s="218"/>
      <c r="C13" s="218"/>
      <c r="D13" s="218"/>
      <c r="E13" s="218"/>
      <c r="F13" s="218"/>
      <c r="G13" s="218"/>
    </row>
    <row r="14" spans="1:10" ht="15" customHeight="1">
      <c r="A14" s="217">
        <v>5</v>
      </c>
      <c r="B14" s="218"/>
      <c r="C14" s="218"/>
      <c r="D14" s="218"/>
      <c r="E14" s="218"/>
      <c r="F14" s="218"/>
      <c r="G14" s="218"/>
    </row>
    <row r="15" spans="1:10" ht="15" customHeight="1">
      <c r="A15" s="218"/>
      <c r="B15" s="218"/>
      <c r="C15" s="218"/>
      <c r="D15" s="218"/>
      <c r="E15" s="218"/>
      <c r="F15" s="218"/>
      <c r="G15" s="218"/>
    </row>
    <row r="16" spans="1:10" ht="15" customHeight="1">
      <c r="A16" s="218"/>
      <c r="B16" s="218"/>
      <c r="C16" s="218"/>
      <c r="D16" s="218"/>
      <c r="E16" s="218"/>
      <c r="F16" s="218"/>
      <c r="G16" s="218"/>
    </row>
    <row r="17" spans="1:7" ht="15" customHeight="1">
      <c r="A17" s="218"/>
      <c r="B17" s="218"/>
      <c r="C17" s="218"/>
      <c r="D17" s="218"/>
      <c r="E17" s="218"/>
      <c r="F17" s="218"/>
      <c r="G17" s="218"/>
    </row>
    <row r="18" spans="1:7" ht="15" customHeight="1">
      <c r="A18" s="218"/>
      <c r="B18" s="218"/>
      <c r="C18" s="218"/>
      <c r="D18" s="218"/>
      <c r="E18" s="218"/>
      <c r="F18" s="218"/>
      <c r="G18" s="218"/>
    </row>
    <row r="19" spans="1:7" ht="15" customHeight="1">
      <c r="A19" s="218"/>
      <c r="B19" s="218"/>
      <c r="C19" s="218"/>
      <c r="D19" s="218"/>
      <c r="E19" s="218"/>
      <c r="F19" s="218"/>
      <c r="G19" s="218"/>
    </row>
    <row r="20" spans="1:7" ht="15" customHeight="1">
      <c r="A20" s="218"/>
      <c r="B20" s="218"/>
      <c r="C20" s="218"/>
      <c r="D20" s="218"/>
      <c r="E20" s="218"/>
      <c r="F20" s="218"/>
      <c r="G20" s="218"/>
    </row>
    <row r="21" spans="1:7" ht="15" customHeight="1">
      <c r="A21" s="218"/>
      <c r="B21" s="218"/>
      <c r="C21" s="218"/>
      <c r="D21" s="218"/>
      <c r="E21" s="218"/>
      <c r="F21" s="218"/>
      <c r="G21" s="218"/>
    </row>
    <row r="22" spans="1:7" ht="15" customHeight="1">
      <c r="A22" s="218"/>
      <c r="B22" s="218"/>
      <c r="C22" s="218"/>
      <c r="D22" s="218"/>
      <c r="E22" s="218"/>
      <c r="F22" s="218"/>
      <c r="G22" s="218"/>
    </row>
    <row r="24" spans="1:7" ht="15" customHeight="1">
      <c r="A24" s="213" t="s">
        <v>372</v>
      </c>
      <c r="B24" s="213"/>
      <c r="C24" s="213"/>
      <c r="D24" s="213"/>
      <c r="E24" s="213"/>
      <c r="F24" s="213"/>
    </row>
    <row r="25" spans="1:7" ht="13.2">
      <c r="A25" s="406" t="s">
        <v>373</v>
      </c>
      <c r="B25" s="406"/>
      <c r="C25" s="406"/>
      <c r="D25" s="406"/>
      <c r="E25" s="406"/>
      <c r="F25" s="406"/>
      <c r="G25" s="407"/>
    </row>
    <row r="26" spans="1:7" ht="13.2">
      <c r="A26" s="406" t="s">
        <v>374</v>
      </c>
      <c r="B26" s="407"/>
      <c r="C26" s="407"/>
      <c r="D26" s="407"/>
      <c r="E26" s="407"/>
      <c r="F26" s="407"/>
      <c r="G26" s="407"/>
    </row>
    <row r="27" spans="1:7" ht="13.2">
      <c r="A27" s="408"/>
      <c r="B27" s="409"/>
      <c r="C27" s="409"/>
      <c r="D27" s="409"/>
      <c r="E27" s="409"/>
      <c r="F27" s="409"/>
      <c r="G27" s="409"/>
    </row>
    <row r="28" spans="1:7" ht="15" customHeight="1">
      <c r="A28" s="213"/>
      <c r="B28" s="213"/>
      <c r="C28" s="213"/>
      <c r="D28" s="213" t="s">
        <v>375</v>
      </c>
      <c r="E28" s="213"/>
      <c r="F28" s="213"/>
    </row>
    <row r="30" spans="1:7" ht="15" customHeight="1">
      <c r="F30" s="219" t="s">
        <v>155</v>
      </c>
    </row>
  </sheetData>
  <mergeCells count="11">
    <mergeCell ref="A6:E6"/>
    <mergeCell ref="A1:G1"/>
    <mergeCell ref="A25:G25"/>
    <mergeCell ref="A26:G26"/>
    <mergeCell ref="A27:G27"/>
    <mergeCell ref="A2:C2"/>
    <mergeCell ref="A3:C3"/>
    <mergeCell ref="A4:C4"/>
    <mergeCell ref="D2:G2"/>
    <mergeCell ref="D3:G3"/>
    <mergeCell ref="D4:G4"/>
  </mergeCells>
  <pageMargins left="0.75" right="0.75" top="1" bottom="1" header="0.5" footer="0.5"/>
  <pageSetup scale="70"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K27"/>
  <sheetViews>
    <sheetView showGridLines="0" view="pageBreakPreview" topLeftCell="C1" zoomScale="76" zoomScaleSheetLayoutView="76" workbookViewId="0">
      <selection activeCell="K7" sqref="K7"/>
    </sheetView>
  </sheetViews>
  <sheetFormatPr defaultColWidth="9.109375" defaultRowHeight="13.2"/>
  <cols>
    <col min="1" max="1" width="39.88671875" style="225" bestFit="1" customWidth="1"/>
    <col min="2" max="2" width="7.33203125" style="225" bestFit="1" customWidth="1"/>
    <col min="3" max="5" width="7.6640625" style="225" bestFit="1" customWidth="1"/>
    <col min="6" max="6" width="9" style="225" bestFit="1" customWidth="1"/>
    <col min="7" max="7" width="7.33203125" style="225" bestFit="1" customWidth="1"/>
    <col min="8" max="9" width="7.6640625" style="225" bestFit="1" customWidth="1"/>
    <col min="10" max="10" width="11.33203125" style="225" bestFit="1" customWidth="1"/>
    <col min="11" max="11" width="9" style="225" bestFit="1" customWidth="1"/>
    <col min="12" max="16384" width="9.109375" style="225"/>
  </cols>
  <sheetData>
    <row r="1" spans="1:11">
      <c r="A1" s="410"/>
      <c r="B1" s="410"/>
      <c r="C1" s="410"/>
      <c r="D1" s="410"/>
      <c r="E1" s="410"/>
      <c r="F1" s="410"/>
      <c r="G1" s="410"/>
      <c r="H1" s="410"/>
      <c r="I1" s="410"/>
      <c r="J1" s="410"/>
    </row>
    <row r="2" spans="1:11">
      <c r="A2" s="133" t="str">
        <f>Index!A2</f>
        <v>Name of Company:</v>
      </c>
      <c r="B2" s="345"/>
      <c r="C2" s="345"/>
      <c r="D2" s="345"/>
      <c r="E2" s="345"/>
      <c r="F2" s="345"/>
      <c r="G2" s="345"/>
      <c r="H2" s="345"/>
      <c r="I2" s="345"/>
      <c r="J2" s="345"/>
      <c r="K2" s="345"/>
    </row>
    <row r="3" spans="1:11">
      <c r="A3" s="133" t="str">
        <f>Index!A3</f>
        <v>Name of the Project:</v>
      </c>
      <c r="B3" s="345"/>
      <c r="C3" s="345"/>
      <c r="D3" s="345"/>
      <c r="E3" s="345"/>
      <c r="F3" s="345"/>
      <c r="G3" s="345"/>
      <c r="H3" s="345"/>
      <c r="I3" s="345"/>
      <c r="J3" s="345"/>
      <c r="K3" s="345"/>
    </row>
    <row r="4" spans="1:11">
      <c r="A4" s="123" t="str">
        <f>Index!A4</f>
        <v>Name of the Transmission Element:</v>
      </c>
      <c r="B4" s="345"/>
      <c r="C4" s="345"/>
      <c r="D4" s="345"/>
      <c r="E4" s="345"/>
      <c r="F4" s="345"/>
      <c r="G4" s="345"/>
      <c r="H4" s="345"/>
      <c r="I4" s="345"/>
      <c r="J4" s="345"/>
      <c r="K4" s="345"/>
    </row>
    <row r="5" spans="1:11">
      <c r="A5" s="224"/>
      <c r="B5" s="224"/>
      <c r="C5" s="227"/>
      <c r="D5" s="227"/>
      <c r="E5" s="227"/>
      <c r="F5" s="227"/>
      <c r="G5" s="227"/>
      <c r="H5" s="220"/>
      <c r="I5" s="220"/>
      <c r="J5" s="220"/>
    </row>
    <row r="6" spans="1:11">
      <c r="A6" s="377" t="str">
        <f>Index!D25</f>
        <v>Financing of Additional Capitalisation</v>
      </c>
      <c r="B6" s="377"/>
      <c r="C6" s="377"/>
      <c r="D6" s="377"/>
      <c r="E6" s="377"/>
      <c r="F6" s="377"/>
      <c r="G6" s="377"/>
      <c r="H6" s="377"/>
      <c r="I6" s="377"/>
      <c r="J6" s="228" t="s">
        <v>148</v>
      </c>
      <c r="K6" s="228" t="str">
        <f>Index!C25</f>
        <v>F15</v>
      </c>
    </row>
    <row r="7" spans="1:11" ht="18" customHeight="1">
      <c r="J7" s="220"/>
      <c r="K7" s="181" t="s">
        <v>587</v>
      </c>
    </row>
    <row r="8" spans="1:11" ht="18" customHeight="1">
      <c r="A8" s="412" t="s">
        <v>377</v>
      </c>
      <c r="B8" s="403" t="s">
        <v>22</v>
      </c>
      <c r="C8" s="404"/>
      <c r="D8" s="404"/>
      <c r="E8" s="404"/>
      <c r="F8" s="405"/>
      <c r="G8" s="403" t="s">
        <v>376</v>
      </c>
      <c r="H8" s="404"/>
      <c r="I8" s="404"/>
      <c r="J8" s="404"/>
      <c r="K8" s="405"/>
    </row>
    <row r="9" spans="1:11" ht="26.4">
      <c r="A9" s="413"/>
      <c r="B9" s="206" t="s">
        <v>194</v>
      </c>
      <c r="C9" s="206" t="s">
        <v>209</v>
      </c>
      <c r="D9" s="206" t="s">
        <v>388</v>
      </c>
      <c r="E9" s="206" t="s">
        <v>389</v>
      </c>
      <c r="F9" s="223" t="s">
        <v>390</v>
      </c>
      <c r="G9" s="206" t="s">
        <v>194</v>
      </c>
      <c r="H9" s="206" t="s">
        <v>209</v>
      </c>
      <c r="I9" s="206" t="s">
        <v>388</v>
      </c>
      <c r="J9" s="206" t="s">
        <v>389</v>
      </c>
      <c r="K9" s="223" t="s">
        <v>390</v>
      </c>
    </row>
    <row r="10" spans="1:11">
      <c r="A10" s="230" t="s">
        <v>387</v>
      </c>
      <c r="B10" s="229"/>
      <c r="C10" s="229"/>
      <c r="D10" s="229"/>
      <c r="E10" s="229"/>
      <c r="F10" s="229"/>
      <c r="G10" s="229"/>
      <c r="H10" s="229"/>
      <c r="I10" s="229"/>
      <c r="J10" s="229"/>
      <c r="K10" s="229"/>
    </row>
    <row r="11" spans="1:11">
      <c r="A11" s="229"/>
      <c r="B11" s="229"/>
      <c r="C11" s="229"/>
      <c r="D11" s="229"/>
      <c r="E11" s="229"/>
      <c r="F11" s="229"/>
      <c r="G11" s="229"/>
      <c r="H11" s="229"/>
      <c r="I11" s="229"/>
      <c r="J11" s="229"/>
      <c r="K11" s="229"/>
    </row>
    <row r="12" spans="1:11">
      <c r="A12" s="231" t="s">
        <v>378</v>
      </c>
      <c r="B12" s="229"/>
      <c r="C12" s="229"/>
      <c r="D12" s="229"/>
      <c r="E12" s="229"/>
      <c r="F12" s="229"/>
      <c r="G12" s="229"/>
      <c r="H12" s="229"/>
      <c r="I12" s="229"/>
      <c r="J12" s="229"/>
      <c r="K12" s="229"/>
    </row>
    <row r="13" spans="1:11">
      <c r="A13" s="232" t="s">
        <v>379</v>
      </c>
      <c r="B13" s="229"/>
      <c r="C13" s="229"/>
      <c r="D13" s="229"/>
      <c r="E13" s="229"/>
      <c r="F13" s="229"/>
      <c r="G13" s="229"/>
      <c r="H13" s="229"/>
      <c r="I13" s="229"/>
      <c r="J13" s="229"/>
      <c r="K13" s="229"/>
    </row>
    <row r="14" spans="1:11">
      <c r="A14" s="232" t="s">
        <v>380</v>
      </c>
      <c r="B14" s="229"/>
      <c r="C14" s="229"/>
      <c r="D14" s="229"/>
      <c r="E14" s="229"/>
      <c r="F14" s="229"/>
      <c r="G14" s="229"/>
      <c r="H14" s="229"/>
      <c r="I14" s="229"/>
      <c r="J14" s="229"/>
      <c r="K14" s="229"/>
    </row>
    <row r="15" spans="1:11">
      <c r="A15" s="232" t="s">
        <v>381</v>
      </c>
      <c r="B15" s="229"/>
      <c r="C15" s="229"/>
      <c r="D15" s="229"/>
      <c r="E15" s="229"/>
      <c r="F15" s="229"/>
      <c r="G15" s="229"/>
      <c r="H15" s="229"/>
      <c r="I15" s="229"/>
      <c r="J15" s="229"/>
      <c r="K15" s="229"/>
    </row>
    <row r="16" spans="1:11" s="226" customFormat="1" ht="15.6">
      <c r="A16" s="231" t="s">
        <v>384</v>
      </c>
      <c r="B16" s="231"/>
      <c r="C16" s="231"/>
      <c r="D16" s="231"/>
      <c r="E16" s="231"/>
      <c r="F16" s="231"/>
      <c r="G16" s="231"/>
      <c r="H16" s="231"/>
      <c r="I16" s="231"/>
      <c r="J16" s="231"/>
      <c r="K16" s="231"/>
    </row>
    <row r="17" spans="1:11">
      <c r="A17" s="229"/>
      <c r="B17" s="229"/>
      <c r="C17" s="229"/>
      <c r="D17" s="229"/>
      <c r="E17" s="229"/>
      <c r="F17" s="229"/>
      <c r="G17" s="229"/>
      <c r="H17" s="229"/>
      <c r="I17" s="229"/>
      <c r="J17" s="229"/>
      <c r="K17" s="229"/>
    </row>
    <row r="18" spans="1:11">
      <c r="A18" s="232" t="s">
        <v>265</v>
      </c>
      <c r="B18" s="229"/>
      <c r="C18" s="229"/>
      <c r="D18" s="229"/>
      <c r="E18" s="229"/>
      <c r="F18" s="229"/>
      <c r="G18" s="229"/>
      <c r="H18" s="229"/>
      <c r="I18" s="229"/>
      <c r="J18" s="229"/>
      <c r="K18" s="229"/>
    </row>
    <row r="19" spans="1:11">
      <c r="A19" s="229" t="s">
        <v>382</v>
      </c>
      <c r="B19" s="229"/>
      <c r="C19" s="229"/>
      <c r="D19" s="229"/>
      <c r="E19" s="229"/>
      <c r="F19" s="229"/>
      <c r="G19" s="229"/>
      <c r="H19" s="229"/>
      <c r="I19" s="229"/>
      <c r="J19" s="229"/>
      <c r="K19" s="229"/>
    </row>
    <row r="20" spans="1:11">
      <c r="A20" s="229" t="s">
        <v>383</v>
      </c>
      <c r="B20" s="229"/>
      <c r="C20" s="229"/>
      <c r="D20" s="229"/>
      <c r="E20" s="229"/>
      <c r="F20" s="229"/>
      <c r="G20" s="229"/>
      <c r="H20" s="229"/>
      <c r="I20" s="229"/>
      <c r="J20" s="229"/>
      <c r="K20" s="229"/>
    </row>
    <row r="21" spans="1:11">
      <c r="A21" s="231" t="s">
        <v>15</v>
      </c>
      <c r="B21" s="231"/>
      <c r="C21" s="231"/>
      <c r="D21" s="231"/>
      <c r="E21" s="231"/>
      <c r="F21" s="231"/>
      <c r="G21" s="231"/>
      <c r="H21" s="231"/>
      <c r="I21" s="231"/>
      <c r="J21" s="231"/>
      <c r="K21" s="231"/>
    </row>
    <row r="23" spans="1:11" ht="15.6">
      <c r="A23" s="411" t="s">
        <v>385</v>
      </c>
      <c r="B23" s="411"/>
      <c r="C23" s="411"/>
      <c r="D23" s="411"/>
      <c r="E23" s="411"/>
      <c r="F23" s="411"/>
      <c r="G23" s="411"/>
      <c r="H23" s="411"/>
      <c r="I23" s="411"/>
      <c r="J23" s="411"/>
      <c r="K23" s="411"/>
    </row>
    <row r="24" spans="1:11" ht="15.6">
      <c r="A24" s="411" t="s">
        <v>426</v>
      </c>
      <c r="B24" s="411"/>
      <c r="C24" s="411"/>
      <c r="D24" s="411"/>
      <c r="E24" s="411"/>
      <c r="F24" s="411"/>
      <c r="G24" s="411"/>
      <c r="H24" s="411"/>
      <c r="I24" s="411"/>
      <c r="J24" s="411"/>
      <c r="K24" s="411"/>
    </row>
    <row r="25" spans="1:11" ht="15.6">
      <c r="A25" s="221"/>
    </row>
    <row r="26" spans="1:11" ht="15.6">
      <c r="A26" s="221"/>
    </row>
    <row r="27" spans="1:11">
      <c r="J27" s="226" t="s">
        <v>155</v>
      </c>
    </row>
  </sheetData>
  <mergeCells count="10">
    <mergeCell ref="A24:K24"/>
    <mergeCell ref="A8:A9"/>
    <mergeCell ref="A6:I6"/>
    <mergeCell ref="B8:F8"/>
    <mergeCell ref="G8:K8"/>
    <mergeCell ref="A1:J1"/>
    <mergeCell ref="B2:K2"/>
    <mergeCell ref="B3:K3"/>
    <mergeCell ref="B4:K4"/>
    <mergeCell ref="A23:K23"/>
  </mergeCells>
  <pageMargins left="0.75" right="0.45" top="1" bottom="1" header="0.5" footer="0.5"/>
  <pageSetup paperSize="9" orientation="landscape" r:id="rId1"/>
  <headerFooter alignWithMargins="0">
    <oddFooter>&amp;L&amp;F</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1:E27"/>
  <sheetViews>
    <sheetView showGridLines="0" view="pageBreakPreview"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0"/>
      <c r="B1" s="410"/>
      <c r="C1" s="410"/>
      <c r="D1" s="410"/>
    </row>
    <row r="2" spans="1:5">
      <c r="A2" s="351" t="str">
        <f>Index!A2</f>
        <v>Name of Company:</v>
      </c>
      <c r="B2" s="351"/>
      <c r="C2" s="351"/>
      <c r="D2" s="345">
        <f>Index!D2</f>
        <v>0</v>
      </c>
      <c r="E2" s="345"/>
    </row>
    <row r="3" spans="1:5">
      <c r="A3" s="351" t="str">
        <f>Index!A3</f>
        <v>Name of the Project:</v>
      </c>
      <c r="B3" s="351"/>
      <c r="C3" s="351"/>
      <c r="D3" s="345">
        <f>Index!D3</f>
        <v>0</v>
      </c>
      <c r="E3" s="345"/>
    </row>
    <row r="4" spans="1:5">
      <c r="A4" s="351" t="str">
        <f>Index!A4</f>
        <v>Name of the Transmission Element:</v>
      </c>
      <c r="B4" s="351"/>
      <c r="C4" s="351"/>
      <c r="D4" s="345">
        <f>Index!D4</f>
        <v>0</v>
      </c>
      <c r="E4" s="345"/>
    </row>
    <row r="5" spans="1:5">
      <c r="A5" s="224"/>
      <c r="B5" s="224"/>
      <c r="C5" s="224"/>
      <c r="D5" s="220"/>
    </row>
    <row r="6" spans="1:5">
      <c r="A6" s="377" t="str">
        <f>Index!D26</f>
        <v>Statement of Capital Cost</v>
      </c>
      <c r="B6" s="377"/>
      <c r="C6" s="377"/>
      <c r="D6" s="228" t="s">
        <v>148</v>
      </c>
      <c r="E6" s="228" t="str">
        <f>Index!C26</f>
        <v>F16</v>
      </c>
    </row>
    <row r="7" spans="1:5">
      <c r="D7" s="220"/>
      <c r="E7" s="181" t="s">
        <v>587</v>
      </c>
    </row>
    <row r="8" spans="1:5" ht="15.6">
      <c r="A8" s="229"/>
      <c r="B8" s="229"/>
      <c r="C8" s="230" t="s">
        <v>16</v>
      </c>
      <c r="D8" s="414" t="s">
        <v>407</v>
      </c>
      <c r="E8" s="415"/>
    </row>
    <row r="9" spans="1:5">
      <c r="A9" s="229" t="s">
        <v>17</v>
      </c>
      <c r="B9" s="229" t="s">
        <v>67</v>
      </c>
      <c r="C9" s="232" t="s">
        <v>406</v>
      </c>
      <c r="D9" s="414"/>
      <c r="E9" s="415"/>
    </row>
    <row r="10" spans="1:5">
      <c r="A10" s="229"/>
      <c r="B10" s="229" t="s">
        <v>68</v>
      </c>
      <c r="C10" s="229" t="s">
        <v>409</v>
      </c>
      <c r="D10" s="414"/>
      <c r="E10" s="415"/>
    </row>
    <row r="11" spans="1:5">
      <c r="A11" s="229"/>
      <c r="B11" s="229" t="s">
        <v>70</v>
      </c>
      <c r="C11" s="232" t="s">
        <v>410</v>
      </c>
      <c r="D11" s="414"/>
      <c r="E11" s="415"/>
    </row>
    <row r="12" spans="1:5">
      <c r="A12" s="229"/>
      <c r="B12" s="229" t="s">
        <v>412</v>
      </c>
      <c r="C12" s="232" t="s">
        <v>411</v>
      </c>
      <c r="D12" s="414"/>
      <c r="E12" s="415"/>
    </row>
    <row r="13" spans="1:5">
      <c r="A13" s="229"/>
      <c r="B13" s="229"/>
      <c r="C13" s="232"/>
      <c r="D13" s="414"/>
      <c r="E13" s="415"/>
    </row>
    <row r="14" spans="1:5" s="226" customFormat="1">
      <c r="A14" s="229" t="s">
        <v>18</v>
      </c>
      <c r="B14" s="229" t="s">
        <v>67</v>
      </c>
      <c r="C14" s="232" t="s">
        <v>406</v>
      </c>
      <c r="D14" s="414"/>
      <c r="E14" s="415"/>
    </row>
    <row r="15" spans="1:5">
      <c r="A15" s="229"/>
      <c r="B15" s="229" t="s">
        <v>68</v>
      </c>
      <c r="C15" s="229" t="s">
        <v>414</v>
      </c>
      <c r="D15" s="414"/>
      <c r="E15" s="415"/>
    </row>
    <row r="16" spans="1:5">
      <c r="A16" s="229"/>
      <c r="B16" s="229" t="s">
        <v>70</v>
      </c>
      <c r="C16" s="232" t="s">
        <v>413</v>
      </c>
      <c r="D16" s="414"/>
      <c r="E16" s="415"/>
    </row>
    <row r="17" spans="1:5">
      <c r="A17" s="229"/>
      <c r="B17" s="229" t="s">
        <v>412</v>
      </c>
      <c r="C17" s="232" t="s">
        <v>415</v>
      </c>
      <c r="D17" s="414"/>
      <c r="E17" s="415"/>
    </row>
    <row r="18" spans="1:5">
      <c r="A18" s="229"/>
      <c r="B18" s="229"/>
      <c r="C18" s="229"/>
      <c r="D18" s="414"/>
      <c r="E18" s="415"/>
    </row>
    <row r="19" spans="1:5">
      <c r="A19" s="229" t="s">
        <v>18</v>
      </c>
      <c r="B19" s="229" t="s">
        <v>67</v>
      </c>
      <c r="C19" s="232" t="s">
        <v>406</v>
      </c>
      <c r="D19" s="414"/>
      <c r="E19" s="415"/>
    </row>
    <row r="20" spans="1:5">
      <c r="A20" s="229"/>
      <c r="B20" s="229" t="s">
        <v>68</v>
      </c>
      <c r="C20" s="229" t="s">
        <v>416</v>
      </c>
      <c r="D20" s="414"/>
      <c r="E20" s="415"/>
    </row>
    <row r="21" spans="1:5">
      <c r="A21" s="229"/>
      <c r="B21" s="229" t="s">
        <v>70</v>
      </c>
      <c r="C21" s="232" t="s">
        <v>417</v>
      </c>
      <c r="D21" s="414"/>
      <c r="E21" s="415"/>
    </row>
    <row r="22" spans="1:5">
      <c r="A22" s="229"/>
      <c r="B22" s="229" t="s">
        <v>412</v>
      </c>
      <c r="C22" s="232" t="s">
        <v>418</v>
      </c>
      <c r="D22" s="414"/>
      <c r="E22" s="415"/>
    </row>
    <row r="23" spans="1:5" ht="15.6">
      <c r="A23" s="411"/>
      <c r="B23" s="411"/>
      <c r="C23" s="411"/>
      <c r="D23" s="411"/>
      <c r="E23" s="411"/>
    </row>
    <row r="24" spans="1:5" ht="15.6">
      <c r="A24" s="411" t="s">
        <v>408</v>
      </c>
      <c r="B24" s="411"/>
      <c r="C24" s="411"/>
      <c r="D24" s="411"/>
      <c r="E24" s="411"/>
    </row>
    <row r="25" spans="1:5" ht="15.6">
      <c r="A25" s="221"/>
      <c r="B25" s="221"/>
    </row>
    <row r="26" spans="1:5" ht="15.6">
      <c r="A26" s="221"/>
      <c r="B26" s="221"/>
    </row>
    <row r="27" spans="1:5">
      <c r="D27" s="226" t="s">
        <v>155</v>
      </c>
    </row>
  </sheetData>
  <mergeCells count="25">
    <mergeCell ref="D22:E22"/>
    <mergeCell ref="A23:E23"/>
    <mergeCell ref="A24:E24"/>
    <mergeCell ref="D8:E8"/>
    <mergeCell ref="D9:E9"/>
    <mergeCell ref="D10:E10"/>
    <mergeCell ref="D11:E11"/>
    <mergeCell ref="D12:E12"/>
    <mergeCell ref="D13:E13"/>
    <mergeCell ref="D14:E14"/>
    <mergeCell ref="D16:E16"/>
    <mergeCell ref="D17:E17"/>
    <mergeCell ref="D18:E18"/>
    <mergeCell ref="D19:E19"/>
    <mergeCell ref="D20:E20"/>
    <mergeCell ref="D21:E21"/>
    <mergeCell ref="D4:E4"/>
    <mergeCell ref="D15:E15"/>
    <mergeCell ref="A1:D1"/>
    <mergeCell ref="A6:C6"/>
    <mergeCell ref="A2:C2"/>
    <mergeCell ref="A3:C3"/>
    <mergeCell ref="A4:C4"/>
    <mergeCell ref="D2:E2"/>
    <mergeCell ref="D3:E3"/>
  </mergeCells>
  <pageMargins left="0.75" right="0.45" top="1" bottom="1" header="0.5" footer="0.5"/>
  <pageSetup paperSize="9" orientation="portrait" r:id="rId1"/>
  <headerFooter alignWithMargins="0">
    <oddFooter>&amp;L&amp;F</oddFooter>
  </headerFooter>
</worksheet>
</file>

<file path=xl/worksheets/sheet2.xml><?xml version="1.0" encoding="utf-8"?>
<worksheet xmlns="http://schemas.openxmlformats.org/spreadsheetml/2006/main" xmlns:r="http://schemas.openxmlformats.org/officeDocument/2006/relationships">
  <sheetPr codeName="Sheet5"/>
  <dimension ref="A1:G32"/>
  <sheetViews>
    <sheetView showGridLines="0" view="pageBreakPreview" zoomScale="80" zoomScaleNormal="80" workbookViewId="0">
      <selection activeCell="J5" sqref="J5"/>
    </sheetView>
  </sheetViews>
  <sheetFormatPr defaultColWidth="14.6640625" defaultRowHeight="13.2"/>
  <cols>
    <col min="1" max="1" width="4.33203125" style="24" bestFit="1" customWidth="1"/>
    <col min="2" max="2" width="43" style="23" bestFit="1" customWidth="1"/>
    <col min="3" max="3" width="11.5546875" style="24" customWidth="1"/>
    <col min="4" max="6" width="11.6640625" style="24" customWidth="1"/>
    <col min="7" max="7" width="11.6640625" style="23" customWidth="1"/>
    <col min="8" max="16384" width="14.6640625" style="23"/>
  </cols>
  <sheetData>
    <row r="1" spans="1:7" s="10" customFormat="1" ht="15" customHeight="1">
      <c r="A1" s="348"/>
      <c r="B1" s="348"/>
      <c r="C1" s="348"/>
      <c r="D1" s="348"/>
      <c r="E1" s="348"/>
      <c r="F1" s="348"/>
      <c r="G1" s="348"/>
    </row>
    <row r="2" spans="1:7" s="10" customFormat="1" ht="15" customHeight="1">
      <c r="A2" s="351" t="str">
        <f>Index!A2:C2</f>
        <v>Name of Company:</v>
      </c>
      <c r="B2" s="351"/>
      <c r="C2" s="345">
        <f>Index!D2</f>
        <v>0</v>
      </c>
      <c r="D2" s="345"/>
      <c r="E2" s="345"/>
      <c r="F2" s="345"/>
      <c r="G2" s="345"/>
    </row>
    <row r="3" spans="1:7" s="10" customFormat="1" ht="15" customHeight="1">
      <c r="A3" s="351" t="str">
        <f>Index!A3:C3</f>
        <v>Name of the Project:</v>
      </c>
      <c r="B3" s="351"/>
      <c r="C3" s="345">
        <f>Index!D3</f>
        <v>0</v>
      </c>
      <c r="D3" s="345"/>
      <c r="E3" s="345"/>
      <c r="F3" s="345"/>
      <c r="G3" s="345"/>
    </row>
    <row r="4" spans="1:7" s="52" customFormat="1" ht="15" customHeight="1">
      <c r="A4" s="351" t="str">
        <f>Index!A4:C4</f>
        <v>Name of the Transmission Element:</v>
      </c>
      <c r="B4" s="351"/>
      <c r="C4" s="345">
        <f>Index!D4</f>
        <v>0</v>
      </c>
      <c r="D4" s="345"/>
      <c r="E4" s="345"/>
      <c r="F4" s="345"/>
      <c r="G4" s="345"/>
    </row>
    <row r="5" spans="1:7" customFormat="1" ht="15" customHeight="1">
      <c r="A5" s="342"/>
      <c r="B5" s="342"/>
      <c r="C5" s="342"/>
      <c r="D5" s="342"/>
      <c r="E5" s="342"/>
      <c r="F5" s="342"/>
      <c r="G5" s="342"/>
    </row>
    <row r="6" spans="1:7" s="10" customFormat="1">
      <c r="A6" s="344" t="str">
        <f>Index!D9</f>
        <v>Annual Revenue Requirement Summary</v>
      </c>
      <c r="B6" s="344"/>
      <c r="C6" s="344"/>
      <c r="D6" s="344"/>
      <c r="E6" s="49"/>
      <c r="F6" s="49" t="s">
        <v>148</v>
      </c>
      <c r="G6" s="50" t="str">
        <f>Index!C9</f>
        <v>F1</v>
      </c>
    </row>
    <row r="7" spans="1:7" s="10" customFormat="1">
      <c r="A7" s="139"/>
      <c r="B7" s="139"/>
      <c r="C7" s="139"/>
      <c r="D7" s="139"/>
      <c r="E7" s="139"/>
      <c r="F7" s="139"/>
      <c r="G7" s="22" t="s">
        <v>587</v>
      </c>
    </row>
    <row r="8" spans="1:7">
      <c r="A8" s="349"/>
      <c r="B8" s="350"/>
      <c r="C8" s="350" t="s">
        <v>144</v>
      </c>
      <c r="D8" s="56" t="s">
        <v>151</v>
      </c>
      <c r="E8" s="56" t="s">
        <v>152</v>
      </c>
      <c r="F8" s="80" t="s">
        <v>153</v>
      </c>
      <c r="G8" s="68" t="s">
        <v>643</v>
      </c>
    </row>
    <row r="9" spans="1:7">
      <c r="A9" s="349"/>
      <c r="B9" s="350"/>
      <c r="C9" s="350"/>
      <c r="D9" s="75" t="s">
        <v>22</v>
      </c>
      <c r="E9" s="75" t="s">
        <v>22</v>
      </c>
      <c r="F9" s="81" t="s">
        <v>43</v>
      </c>
      <c r="G9" s="330" t="s">
        <v>7</v>
      </c>
    </row>
    <row r="10" spans="1:7">
      <c r="A10" s="97">
        <v>1</v>
      </c>
      <c r="B10" s="257" t="s">
        <v>583</v>
      </c>
      <c r="C10" s="65"/>
      <c r="D10" s="75"/>
      <c r="E10" s="75"/>
      <c r="F10" s="81"/>
      <c r="G10" s="234"/>
    </row>
    <row r="11" spans="1:7">
      <c r="A11" s="97">
        <v>2</v>
      </c>
      <c r="B11" s="257" t="s">
        <v>584</v>
      </c>
      <c r="C11" s="65"/>
      <c r="D11" s="75"/>
      <c r="E11" s="75"/>
      <c r="F11" s="81"/>
      <c r="G11" s="234"/>
    </row>
    <row r="12" spans="1:7">
      <c r="A12" s="97">
        <v>3</v>
      </c>
      <c r="B12" s="257" t="s">
        <v>585</v>
      </c>
      <c r="C12" s="65"/>
      <c r="D12" s="75"/>
      <c r="E12" s="75"/>
      <c r="F12" s="81"/>
      <c r="G12" s="234"/>
    </row>
    <row r="13" spans="1:7">
      <c r="A13" s="30"/>
      <c r="B13" s="65"/>
      <c r="C13" s="65"/>
      <c r="D13" s="75"/>
      <c r="E13" s="75"/>
      <c r="F13" s="81"/>
      <c r="G13" s="234"/>
    </row>
    <row r="14" spans="1:7" s="10" customFormat="1" ht="15" customHeight="1">
      <c r="A14" s="67" t="s">
        <v>17</v>
      </c>
      <c r="B14" s="59" t="s">
        <v>150</v>
      </c>
      <c r="C14" s="60"/>
      <c r="D14" s="77"/>
      <c r="E14" s="77"/>
      <c r="F14" s="83"/>
      <c r="G14" s="70"/>
    </row>
    <row r="15" spans="1:7" s="10" customFormat="1" ht="15" customHeight="1">
      <c r="A15" s="62">
        <v>1</v>
      </c>
      <c r="B15" s="61" t="s">
        <v>1</v>
      </c>
      <c r="D15" s="76"/>
      <c r="E15" s="76"/>
      <c r="F15" s="82"/>
      <c r="G15" s="71"/>
    </row>
    <row r="16" spans="1:7" s="10" customFormat="1" ht="15" customHeight="1">
      <c r="A16" s="62" t="s">
        <v>67</v>
      </c>
      <c r="B16" s="63" t="s">
        <v>69</v>
      </c>
      <c r="C16" s="62" t="str">
        <f>'F18'!F6</f>
        <v>F18</v>
      </c>
      <c r="D16" s="78"/>
      <c r="E16" s="78"/>
      <c r="F16" s="84"/>
      <c r="G16" s="72"/>
    </row>
    <row r="17" spans="1:7" ht="15" customHeight="1">
      <c r="A17" s="66" t="s">
        <v>68</v>
      </c>
      <c r="B17" s="63" t="s">
        <v>71</v>
      </c>
      <c r="C17" s="62" t="str">
        <f>'F19'!F6</f>
        <v>F19</v>
      </c>
      <c r="D17" s="76"/>
      <c r="E17" s="76"/>
      <c r="F17" s="82"/>
      <c r="G17" s="71"/>
    </row>
    <row r="18" spans="1:7" ht="15" customHeight="1">
      <c r="A18" s="66" t="s">
        <v>70</v>
      </c>
      <c r="B18" s="63" t="s">
        <v>72</v>
      </c>
      <c r="C18" s="62" t="str">
        <f>'F20'!F6</f>
        <v>F20</v>
      </c>
      <c r="D18" s="76"/>
      <c r="E18" s="76"/>
      <c r="F18" s="82"/>
      <c r="G18" s="71"/>
    </row>
    <row r="19" spans="1:7" ht="15" customHeight="1">
      <c r="A19" s="66">
        <v>2</v>
      </c>
      <c r="B19" s="61" t="s">
        <v>73</v>
      </c>
      <c r="C19" s="62" t="str">
        <f>'F21'!V6</f>
        <v>Form No:</v>
      </c>
      <c r="D19" s="79"/>
      <c r="E19" s="79"/>
      <c r="F19" s="85"/>
      <c r="G19" s="73"/>
    </row>
    <row r="20" spans="1:7" ht="15" customHeight="1">
      <c r="A20" s="66">
        <v>3</v>
      </c>
      <c r="B20" s="61" t="s">
        <v>118</v>
      </c>
      <c r="C20" s="62" t="str">
        <f>'F22'!$O$6</f>
        <v>F22</v>
      </c>
      <c r="D20" s="79"/>
      <c r="E20" s="79"/>
      <c r="F20" s="85"/>
      <c r="G20" s="73"/>
    </row>
    <row r="21" spans="1:7" ht="15" customHeight="1">
      <c r="A21" s="66">
        <v>4</v>
      </c>
      <c r="B21" s="61" t="s">
        <v>431</v>
      </c>
      <c r="C21" s="62" t="str">
        <f>'F24'!G6</f>
        <v>F24</v>
      </c>
      <c r="D21" s="76"/>
      <c r="E21" s="76"/>
      <c r="F21" s="82"/>
      <c r="G21" s="71"/>
    </row>
    <row r="22" spans="1:7" ht="15" customHeight="1">
      <c r="A22" s="66">
        <v>5</v>
      </c>
      <c r="B22" s="64" t="s">
        <v>110</v>
      </c>
      <c r="C22" s="58" t="str">
        <f>'F25'!G6</f>
        <v>F25</v>
      </c>
      <c r="D22" s="76"/>
      <c r="E22" s="76"/>
      <c r="F22" s="82"/>
      <c r="G22" s="71"/>
    </row>
    <row r="23" spans="1:7" ht="15" customHeight="1">
      <c r="A23" s="66">
        <v>6</v>
      </c>
      <c r="B23" s="64" t="s">
        <v>641</v>
      </c>
      <c r="C23" s="58" t="s">
        <v>639</v>
      </c>
      <c r="D23" s="76"/>
      <c r="E23" s="76"/>
      <c r="F23" s="82"/>
      <c r="G23" s="71"/>
    </row>
    <row r="24" spans="1:7" ht="15" customHeight="1">
      <c r="A24" s="66">
        <v>7</v>
      </c>
      <c r="B24" s="64" t="s">
        <v>429</v>
      </c>
      <c r="C24" s="58" t="str">
        <f>'F26'!G6</f>
        <v>F26</v>
      </c>
      <c r="D24" s="76"/>
      <c r="E24" s="76"/>
      <c r="F24" s="82"/>
      <c r="G24" s="69"/>
    </row>
    <row r="25" spans="1:7" ht="15" customHeight="1">
      <c r="A25" s="66">
        <v>8</v>
      </c>
      <c r="B25" s="64" t="s">
        <v>430</v>
      </c>
      <c r="C25" s="58" t="s">
        <v>403</v>
      </c>
      <c r="D25" s="76"/>
      <c r="E25" s="76"/>
      <c r="F25" s="82"/>
      <c r="G25" s="71"/>
    </row>
    <row r="26" spans="1:7" ht="15" customHeight="1">
      <c r="A26" s="66">
        <v>9</v>
      </c>
      <c r="B26" s="64" t="s">
        <v>640</v>
      </c>
      <c r="C26" s="58" t="s">
        <v>638</v>
      </c>
      <c r="D26" s="76"/>
      <c r="E26" s="76"/>
      <c r="F26" s="82"/>
      <c r="G26" s="71"/>
    </row>
    <row r="27" spans="1:7" ht="15" customHeight="1">
      <c r="A27" s="66"/>
      <c r="B27" s="59" t="s">
        <v>15</v>
      </c>
      <c r="C27" s="60"/>
      <c r="D27" s="77">
        <f>SUM(D16:D25)</f>
        <v>0</v>
      </c>
      <c r="E27" s="77">
        <f>SUM(E16:E25)</f>
        <v>0</v>
      </c>
      <c r="F27" s="83">
        <f>SUM(F16:F25)</f>
        <v>0</v>
      </c>
      <c r="G27" s="74">
        <f>SUM(G16:G25)</f>
        <v>0</v>
      </c>
    </row>
    <row r="28" spans="1:7" ht="15" customHeight="1">
      <c r="A28" s="53"/>
      <c r="B28" s="20"/>
      <c r="C28" s="21"/>
      <c r="D28" s="54"/>
      <c r="E28" s="54"/>
      <c r="F28" s="54"/>
      <c r="G28" s="55"/>
    </row>
    <row r="29" spans="1:7">
      <c r="B29" s="346"/>
      <c r="C29" s="346"/>
      <c r="D29" s="346"/>
      <c r="E29" s="346"/>
      <c r="F29" s="346"/>
      <c r="G29" s="346"/>
    </row>
    <row r="30" spans="1:7">
      <c r="B30" s="347"/>
      <c r="C30" s="347"/>
      <c r="D30" s="347"/>
      <c r="E30" s="347"/>
      <c r="F30" s="347"/>
      <c r="G30" s="347"/>
    </row>
    <row r="31" spans="1:7">
      <c r="B31" s="347"/>
      <c r="C31" s="347"/>
      <c r="D31" s="347"/>
      <c r="E31" s="347"/>
      <c r="F31" s="347"/>
      <c r="G31" s="347"/>
    </row>
    <row r="32" spans="1:7" ht="12.75" customHeight="1">
      <c r="B32" s="51"/>
      <c r="F32" s="343" t="s">
        <v>155</v>
      </c>
      <c r="G32" s="343"/>
    </row>
  </sheetData>
  <mergeCells count="16">
    <mergeCell ref="A1:G1"/>
    <mergeCell ref="A8:A9"/>
    <mergeCell ref="B8:B9"/>
    <mergeCell ref="C8:C9"/>
    <mergeCell ref="A2:B2"/>
    <mergeCell ref="A3:B3"/>
    <mergeCell ref="A4:B4"/>
    <mergeCell ref="F32:G32"/>
    <mergeCell ref="A6:D6"/>
    <mergeCell ref="C2:G2"/>
    <mergeCell ref="C3:G3"/>
    <mergeCell ref="C4:G4"/>
    <mergeCell ref="B29:G29"/>
    <mergeCell ref="B30:G30"/>
    <mergeCell ref="B31:G31"/>
    <mergeCell ref="A5:G5"/>
  </mergeCells>
  <phoneticPr fontId="0" type="noConversion"/>
  <printOptions horizontalCentered="1" gridLines="1"/>
  <pageMargins left="0.42" right="0.27" top="0.62" bottom="0.5" header="0.25" footer="0.25"/>
  <pageSetup paperSize="9" scale="65" orientation="portrait" r:id="rId1"/>
  <headerFooter alignWithMargins="0">
    <oddFooter>&amp;L&amp;"Bookman Old Style,Regular"Multi Year Tariff Petition (FY08 - FY11)</oddFooter>
  </headerFooter>
</worksheet>
</file>

<file path=xl/worksheets/sheet20.xml><?xml version="1.0" encoding="utf-8"?>
<worksheet xmlns="http://schemas.openxmlformats.org/spreadsheetml/2006/main" xmlns:r="http://schemas.openxmlformats.org/officeDocument/2006/relationships">
  <sheetPr>
    <pageSetUpPr fitToPage="1"/>
  </sheetPr>
  <dimension ref="A1:E29"/>
  <sheetViews>
    <sheetView showGridLines="0" view="pageBreakPreview" topLeftCell="A4"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0"/>
      <c r="B1" s="410"/>
      <c r="C1" s="410"/>
      <c r="D1" s="410"/>
    </row>
    <row r="2" spans="1:5">
      <c r="A2" s="351" t="str">
        <f>Index!A2</f>
        <v>Name of Company:</v>
      </c>
      <c r="B2" s="351"/>
      <c r="C2" s="351"/>
      <c r="D2" s="345">
        <f>Index!D2</f>
        <v>0</v>
      </c>
      <c r="E2" s="345"/>
    </row>
    <row r="3" spans="1:5">
      <c r="A3" s="351" t="str">
        <f>Index!A3</f>
        <v>Name of the Project:</v>
      </c>
      <c r="B3" s="351"/>
      <c r="C3" s="351"/>
      <c r="D3" s="345">
        <f>Index!D3</f>
        <v>0</v>
      </c>
      <c r="E3" s="345"/>
    </row>
    <row r="4" spans="1:5">
      <c r="A4" s="351" t="str">
        <f>Index!A4</f>
        <v>Name of the Transmission Element:</v>
      </c>
      <c r="B4" s="351"/>
      <c r="C4" s="351"/>
      <c r="D4" s="345">
        <f>Index!D4</f>
        <v>0</v>
      </c>
      <c r="E4" s="345"/>
    </row>
    <row r="5" spans="1:5">
      <c r="A5" s="224"/>
      <c r="B5" s="224"/>
      <c r="C5" s="224"/>
      <c r="D5" s="220"/>
    </row>
    <row r="6" spans="1:5">
      <c r="A6" s="377" t="str">
        <f>Index!D27</f>
        <v>Statement of Capital Works in Progress</v>
      </c>
      <c r="B6" s="377"/>
      <c r="C6" s="377"/>
      <c r="D6" s="228" t="s">
        <v>148</v>
      </c>
      <c r="E6" s="228" t="str">
        <f>Index!C27</f>
        <v>F17</v>
      </c>
    </row>
    <row r="7" spans="1:5" ht="18" customHeight="1">
      <c r="D7" s="220"/>
      <c r="E7" s="181" t="s">
        <v>587</v>
      </c>
    </row>
    <row r="8" spans="1:5" ht="15.6">
      <c r="A8" s="229"/>
      <c r="B8" s="229"/>
      <c r="C8" s="230" t="s">
        <v>16</v>
      </c>
      <c r="D8" s="414" t="s">
        <v>407</v>
      </c>
      <c r="E8" s="415"/>
    </row>
    <row r="9" spans="1:5">
      <c r="A9" s="229" t="s">
        <v>17</v>
      </c>
      <c r="B9" s="229" t="s">
        <v>67</v>
      </c>
      <c r="C9" s="232" t="s">
        <v>419</v>
      </c>
      <c r="D9" s="414"/>
      <c r="E9" s="415"/>
    </row>
    <row r="10" spans="1:5">
      <c r="A10" s="229"/>
      <c r="B10" s="229" t="s">
        <v>68</v>
      </c>
      <c r="C10" s="229" t="s">
        <v>420</v>
      </c>
      <c r="D10" s="414"/>
      <c r="E10" s="415"/>
    </row>
    <row r="11" spans="1:5">
      <c r="A11" s="229"/>
      <c r="B11" s="229" t="s">
        <v>70</v>
      </c>
      <c r="C11" s="232" t="s">
        <v>421</v>
      </c>
      <c r="D11" s="414"/>
      <c r="E11" s="415"/>
    </row>
    <row r="12" spans="1:5">
      <c r="A12" s="229"/>
      <c r="B12" s="229"/>
      <c r="C12" s="232"/>
      <c r="D12" s="414"/>
      <c r="E12" s="415"/>
    </row>
    <row r="13" spans="1:5" s="226" customFormat="1">
      <c r="A13" s="229" t="s">
        <v>18</v>
      </c>
      <c r="B13" s="229" t="s">
        <v>67</v>
      </c>
      <c r="C13" s="232" t="s">
        <v>422</v>
      </c>
      <c r="D13" s="414"/>
      <c r="E13" s="415"/>
    </row>
    <row r="14" spans="1:5">
      <c r="A14" s="229"/>
      <c r="B14" s="229" t="s">
        <v>68</v>
      </c>
      <c r="C14" s="229" t="s">
        <v>420</v>
      </c>
      <c r="D14" s="414"/>
      <c r="E14" s="415"/>
    </row>
    <row r="15" spans="1:5">
      <c r="A15" s="229"/>
      <c r="B15" s="229" t="s">
        <v>70</v>
      </c>
      <c r="C15" s="232" t="s">
        <v>421</v>
      </c>
      <c r="D15" s="414"/>
      <c r="E15" s="415"/>
    </row>
    <row r="16" spans="1:5">
      <c r="A16" s="229"/>
      <c r="B16" s="229"/>
      <c r="C16" s="229"/>
      <c r="D16" s="414"/>
      <c r="E16" s="415"/>
    </row>
    <row r="17" spans="1:5">
      <c r="A17" s="229" t="s">
        <v>19</v>
      </c>
      <c r="B17" s="229" t="s">
        <v>67</v>
      </c>
      <c r="C17" s="232" t="s">
        <v>423</v>
      </c>
      <c r="D17" s="414"/>
      <c r="E17" s="415"/>
    </row>
    <row r="18" spans="1:5">
      <c r="A18" s="229"/>
      <c r="B18" s="229" t="s">
        <v>68</v>
      </c>
      <c r="C18" s="229" t="s">
        <v>420</v>
      </c>
      <c r="D18" s="414"/>
      <c r="E18" s="415"/>
    </row>
    <row r="19" spans="1:5">
      <c r="A19" s="229"/>
      <c r="B19" s="229" t="s">
        <v>70</v>
      </c>
      <c r="C19" s="232" t="s">
        <v>421</v>
      </c>
      <c r="D19" s="414"/>
      <c r="E19" s="415"/>
    </row>
    <row r="20" spans="1:5">
      <c r="A20" s="229"/>
      <c r="B20" s="229"/>
      <c r="C20" s="229"/>
      <c r="D20" s="414"/>
      <c r="E20" s="415"/>
    </row>
    <row r="21" spans="1:5">
      <c r="A21" s="229" t="s">
        <v>6</v>
      </c>
      <c r="B21" s="229" t="s">
        <v>67</v>
      </c>
      <c r="C21" s="232" t="s">
        <v>424</v>
      </c>
      <c r="D21" s="414"/>
      <c r="E21" s="415"/>
    </row>
    <row r="22" spans="1:5">
      <c r="A22" s="229"/>
      <c r="B22" s="229" t="s">
        <v>68</v>
      </c>
      <c r="C22" s="229" t="s">
        <v>420</v>
      </c>
      <c r="D22" s="414"/>
      <c r="E22" s="415"/>
    </row>
    <row r="23" spans="1:5">
      <c r="A23" s="229"/>
      <c r="B23" s="229" t="s">
        <v>70</v>
      </c>
      <c r="C23" s="232" t="s">
        <v>421</v>
      </c>
      <c r="D23" s="414"/>
      <c r="E23" s="415"/>
    </row>
    <row r="24" spans="1:5">
      <c r="C24" s="233"/>
      <c r="D24" s="222"/>
      <c r="E24" s="222"/>
    </row>
    <row r="25" spans="1:5" ht="15.6">
      <c r="A25" s="411"/>
      <c r="B25" s="411"/>
      <c r="C25" s="411"/>
      <c r="D25" s="411"/>
      <c r="E25" s="411"/>
    </row>
    <row r="26" spans="1:5" ht="15.6">
      <c r="A26" s="411" t="s">
        <v>408</v>
      </c>
      <c r="B26" s="411"/>
      <c r="C26" s="411"/>
      <c r="D26" s="411"/>
      <c r="E26" s="411"/>
    </row>
    <row r="27" spans="1:5" ht="15.6">
      <c r="A27" s="221"/>
      <c r="B27" s="221"/>
    </row>
    <row r="28" spans="1:5" ht="15.6">
      <c r="A28" s="221"/>
      <c r="B28" s="221"/>
    </row>
    <row r="29" spans="1:5">
      <c r="D29" s="226" t="s">
        <v>155</v>
      </c>
    </row>
  </sheetData>
  <mergeCells count="26">
    <mergeCell ref="D20:E20"/>
    <mergeCell ref="A25:E25"/>
    <mergeCell ref="A26:E26"/>
    <mergeCell ref="D21:E21"/>
    <mergeCell ref="D22:E22"/>
    <mergeCell ref="D23:E23"/>
    <mergeCell ref="D10:E10"/>
    <mergeCell ref="D11:E11"/>
    <mergeCell ref="D12:E12"/>
    <mergeCell ref="D13:E13"/>
    <mergeCell ref="D14:E14"/>
    <mergeCell ref="D15:E15"/>
    <mergeCell ref="D16:E16"/>
    <mergeCell ref="D17:E17"/>
    <mergeCell ref="D18:E18"/>
    <mergeCell ref="D19:E19"/>
    <mergeCell ref="A1:D1"/>
    <mergeCell ref="A6:C6"/>
    <mergeCell ref="D8:E8"/>
    <mergeCell ref="D9:E9"/>
    <mergeCell ref="A2:C2"/>
    <mergeCell ref="A3:C3"/>
    <mergeCell ref="A4:C4"/>
    <mergeCell ref="D2:E2"/>
    <mergeCell ref="D3:E3"/>
    <mergeCell ref="D4:E4"/>
  </mergeCells>
  <pageMargins left="0.75" right="0.45" top="1" bottom="1" header="0.5" footer="0.5"/>
  <pageSetup paperSize="9" orientation="portrait" r:id="rId1"/>
  <headerFooter alignWithMargins="0">
    <oddFooter>&amp;L&amp;F</oddFooter>
  </headerFooter>
</worksheet>
</file>

<file path=xl/worksheets/sheet21.xml><?xml version="1.0" encoding="utf-8"?>
<worksheet xmlns="http://schemas.openxmlformats.org/spreadsheetml/2006/main" xmlns:r="http://schemas.openxmlformats.org/officeDocument/2006/relationships">
  <dimension ref="A1:U26"/>
  <sheetViews>
    <sheetView showGridLines="0" view="pageBreakPreview" zoomScale="80" zoomScaleNormal="60" workbookViewId="0">
      <selection activeCell="L7" sqref="L7"/>
    </sheetView>
  </sheetViews>
  <sheetFormatPr defaultColWidth="9.109375" defaultRowHeight="13.2"/>
  <cols>
    <col min="1" max="1" width="5" style="38" customWidth="1"/>
    <col min="2" max="2" width="28.6640625" style="38" bestFit="1" customWidth="1"/>
    <col min="3" max="3" width="11.109375" style="38" customWidth="1"/>
    <col min="4" max="4" width="12.33203125" style="38" customWidth="1"/>
    <col min="5" max="5" width="11.109375" style="38" bestFit="1" customWidth="1"/>
    <col min="6" max="6" width="11" style="38" customWidth="1"/>
    <col min="7" max="16384" width="9.109375" style="38"/>
  </cols>
  <sheetData>
    <row r="1" spans="1:21" ht="18.75" customHeight="1">
      <c r="A1" s="348"/>
      <c r="B1" s="348"/>
      <c r="C1" s="348"/>
      <c r="D1" s="348"/>
      <c r="E1" s="348"/>
      <c r="F1" s="348"/>
    </row>
    <row r="2" spans="1:21" s="39" customFormat="1">
      <c r="A2" s="351" t="str">
        <f>Index!A2:C2</f>
        <v>Name of Company:</v>
      </c>
      <c r="B2" s="351"/>
      <c r="C2" s="345">
        <f>Index!D2</f>
        <v>0</v>
      </c>
      <c r="D2" s="345"/>
      <c r="E2" s="345"/>
      <c r="F2" s="345"/>
    </row>
    <row r="3" spans="1:21" s="40" customFormat="1">
      <c r="A3" s="351" t="str">
        <f>Index!A3:C3</f>
        <v>Name of the Project:</v>
      </c>
      <c r="B3" s="351"/>
      <c r="C3" s="345">
        <f>Index!D3</f>
        <v>0</v>
      </c>
      <c r="D3" s="345"/>
      <c r="E3" s="345"/>
      <c r="F3" s="345"/>
    </row>
    <row r="4" spans="1:21" s="40" customFormat="1">
      <c r="A4" s="351" t="str">
        <f>Index!A4:C4</f>
        <v>Name of the Transmission Element:</v>
      </c>
      <c r="B4" s="351"/>
      <c r="C4" s="345">
        <f>Index!D4</f>
        <v>0</v>
      </c>
      <c r="D4" s="345"/>
      <c r="E4" s="345"/>
      <c r="F4" s="345"/>
    </row>
    <row r="5" spans="1:21" ht="12.75" customHeight="1">
      <c r="A5" s="348"/>
      <c r="B5" s="348"/>
      <c r="C5" s="348"/>
      <c r="D5" s="348"/>
      <c r="E5" s="348"/>
      <c r="F5" s="348"/>
    </row>
    <row r="6" spans="1:21">
      <c r="A6" s="344" t="str">
        <f>Index!D28</f>
        <v>R&amp;M Expenses</v>
      </c>
      <c r="B6" s="344"/>
      <c r="C6" s="344"/>
      <c r="D6" s="344"/>
      <c r="E6" s="49" t="s">
        <v>148</v>
      </c>
      <c r="F6" s="50" t="str">
        <f>Index!C28</f>
        <v>F18</v>
      </c>
    </row>
    <row r="7" spans="1:21">
      <c r="A7" s="418" t="s">
        <v>587</v>
      </c>
      <c r="B7" s="418"/>
      <c r="C7" s="418"/>
      <c r="D7" s="418"/>
      <c r="E7" s="418"/>
      <c r="F7" s="418"/>
    </row>
    <row r="8" spans="1:21" s="41" customFormat="1" ht="15" customHeight="1">
      <c r="A8" s="349"/>
      <c r="B8" s="350" t="s">
        <v>16</v>
      </c>
      <c r="C8" s="56" t="s">
        <v>151</v>
      </c>
      <c r="D8" s="56" t="s">
        <v>152</v>
      </c>
      <c r="E8" s="80" t="s">
        <v>153</v>
      </c>
      <c r="F8" s="68" t="s">
        <v>643</v>
      </c>
    </row>
    <row r="9" spans="1:21" s="41" customFormat="1" ht="15" customHeight="1">
      <c r="A9" s="349"/>
      <c r="B9" s="350"/>
      <c r="C9" s="30" t="s">
        <v>22</v>
      </c>
      <c r="D9" s="30" t="s">
        <v>22</v>
      </c>
      <c r="E9" s="9" t="s">
        <v>43</v>
      </c>
      <c r="F9" s="331" t="s">
        <v>7</v>
      </c>
    </row>
    <row r="10" spans="1:21" s="41" customFormat="1" ht="15" customHeight="1">
      <c r="A10" s="66">
        <v>1</v>
      </c>
      <c r="B10" s="57" t="s">
        <v>44</v>
      </c>
      <c r="C10" s="100"/>
      <c r="D10" s="94"/>
      <c r="E10" s="94"/>
      <c r="F10" s="94"/>
    </row>
    <row r="11" spans="1:21" s="41" customFormat="1" ht="15" customHeight="1">
      <c r="A11" s="66">
        <v>2</v>
      </c>
      <c r="B11" s="57" t="s">
        <v>45</v>
      </c>
      <c r="C11" s="101"/>
      <c r="D11" s="94"/>
      <c r="E11" s="94"/>
      <c r="F11" s="94"/>
    </row>
    <row r="12" spans="1:21" s="41" customFormat="1" ht="15" customHeight="1">
      <c r="A12" s="66">
        <v>3</v>
      </c>
      <c r="B12" s="57" t="s">
        <v>46</v>
      </c>
      <c r="C12" s="102"/>
      <c r="D12" s="102"/>
      <c r="E12" s="102"/>
      <c r="F12" s="102"/>
    </row>
    <row r="13" spans="1:21" s="41" customFormat="1" ht="15" customHeight="1">
      <c r="A13" s="66">
        <v>4</v>
      </c>
      <c r="B13" s="61" t="s">
        <v>12</v>
      </c>
      <c r="C13" s="103"/>
      <c r="D13" s="94"/>
      <c r="E13" s="94"/>
      <c r="F13" s="94"/>
    </row>
    <row r="14" spans="1:21" s="41" customFormat="1" ht="15" customHeight="1">
      <c r="A14" s="66">
        <v>5</v>
      </c>
      <c r="B14" s="61" t="s">
        <v>47</v>
      </c>
      <c r="C14" s="94"/>
      <c r="D14" s="94"/>
      <c r="E14" s="94"/>
      <c r="F14" s="94"/>
      <c r="L14" s="417"/>
      <c r="M14" s="417"/>
      <c r="N14" s="417"/>
      <c r="O14" s="417"/>
      <c r="P14" s="417"/>
      <c r="Q14" s="417"/>
      <c r="R14" s="417"/>
      <c r="S14" s="417"/>
      <c r="T14" s="417"/>
      <c r="U14" s="417"/>
    </row>
    <row r="15" spans="1:21" s="41" customFormat="1" ht="15" customHeight="1">
      <c r="A15" s="66">
        <v>6</v>
      </c>
      <c r="B15" s="61" t="s">
        <v>8</v>
      </c>
      <c r="C15" s="94"/>
      <c r="D15" s="94"/>
      <c r="E15" s="94"/>
      <c r="F15" s="94"/>
    </row>
    <row r="16" spans="1:21" s="41" customFormat="1" ht="15" customHeight="1">
      <c r="A16" s="66">
        <v>7</v>
      </c>
      <c r="B16" s="61" t="s">
        <v>48</v>
      </c>
      <c r="C16" s="93"/>
      <c r="D16" s="93"/>
      <c r="E16" s="93"/>
      <c r="F16" s="93"/>
    </row>
    <row r="17" spans="1:6" s="41" customFormat="1" ht="15" customHeight="1">
      <c r="A17" s="66">
        <v>8</v>
      </c>
      <c r="B17" s="61" t="s">
        <v>9</v>
      </c>
      <c r="C17" s="93"/>
      <c r="D17" s="93"/>
      <c r="E17" s="93"/>
      <c r="F17" s="93"/>
    </row>
    <row r="18" spans="1:6" s="41" customFormat="1" ht="15" customHeight="1">
      <c r="A18" s="66">
        <v>9</v>
      </c>
      <c r="B18" s="61" t="s">
        <v>42</v>
      </c>
      <c r="C18" s="93"/>
      <c r="D18" s="93"/>
      <c r="E18" s="93"/>
      <c r="F18" s="93"/>
    </row>
    <row r="19" spans="1:6" s="41" customFormat="1" ht="15" customHeight="1">
      <c r="A19" s="66">
        <v>10</v>
      </c>
      <c r="B19" s="61" t="s">
        <v>23</v>
      </c>
      <c r="C19" s="94"/>
      <c r="D19" s="94"/>
      <c r="E19" s="94"/>
      <c r="F19" s="94"/>
    </row>
    <row r="20" spans="1:6" s="41" customFormat="1" ht="15" customHeight="1">
      <c r="A20" s="66"/>
      <c r="B20" s="59" t="s">
        <v>15</v>
      </c>
      <c r="C20" s="94"/>
      <c r="D20" s="94"/>
      <c r="E20" s="94"/>
      <c r="F20" s="94"/>
    </row>
    <row r="21" spans="1:6">
      <c r="A21" s="107">
        <f>A19+1</f>
        <v>11</v>
      </c>
      <c r="B21" s="105" t="s">
        <v>132</v>
      </c>
      <c r="C21" s="28"/>
      <c r="D21" s="28"/>
      <c r="E21" s="28"/>
      <c r="F21" s="104"/>
    </row>
    <row r="22" spans="1:6">
      <c r="A22" s="104"/>
      <c r="B22" s="106" t="s">
        <v>15</v>
      </c>
      <c r="C22" s="104"/>
      <c r="D22" s="104"/>
      <c r="E22" s="104"/>
      <c r="F22" s="104"/>
    </row>
    <row r="26" spans="1:6">
      <c r="E26" s="416" t="s">
        <v>155</v>
      </c>
      <c r="F26" s="416"/>
    </row>
  </sheetData>
  <mergeCells count="14">
    <mergeCell ref="A1:F1"/>
    <mergeCell ref="A2:B2"/>
    <mergeCell ref="C2:F2"/>
    <mergeCell ref="A3:B3"/>
    <mergeCell ref="C3:F3"/>
    <mergeCell ref="B8:B9"/>
    <mergeCell ref="A4:B4"/>
    <mergeCell ref="C4:F4"/>
    <mergeCell ref="E26:F26"/>
    <mergeCell ref="L14:U14"/>
    <mergeCell ref="A8:A9"/>
    <mergeCell ref="A6:D6"/>
    <mergeCell ref="A7:F7"/>
    <mergeCell ref="A5:F5"/>
  </mergeCells>
  <printOptions horizontalCentered="1" gridLines="1"/>
  <pageMargins left="0.42" right="0.27" top="0.62" bottom="0.5" header="0.25" footer="0.25"/>
  <pageSetup paperSize="9" scale="74" orientation="portrait" r:id="rId1"/>
  <headerFooter alignWithMargins="0">
    <oddFooter>&amp;L&amp;"Bookman Old Style,Regular"Multi Year Tariff Petition (FY08 - FY11)</oddFooter>
  </headerFooter>
</worksheet>
</file>

<file path=xl/worksheets/sheet22.xml><?xml version="1.0" encoding="utf-8"?>
<worksheet xmlns="http://schemas.openxmlformats.org/spreadsheetml/2006/main" xmlns:r="http://schemas.openxmlformats.org/officeDocument/2006/relationships">
  <dimension ref="A1:G37"/>
  <sheetViews>
    <sheetView showGridLines="0" view="pageBreakPreview" zoomScale="80" workbookViewId="0">
      <selection activeCell="K7" sqref="K7"/>
    </sheetView>
  </sheetViews>
  <sheetFormatPr defaultColWidth="9.109375" defaultRowHeight="15" customHeight="1"/>
  <cols>
    <col min="1" max="1" width="3.44140625" style="1" bestFit="1" customWidth="1"/>
    <col min="2" max="2" width="50" style="3" bestFit="1" customWidth="1"/>
    <col min="3" max="3" width="9.33203125" style="3" bestFit="1" customWidth="1"/>
    <col min="4" max="4" width="11.44140625" style="1" bestFit="1" customWidth="1"/>
    <col min="5" max="6" width="9.33203125" style="1" bestFit="1" customWidth="1"/>
    <col min="7" max="16384" width="9.109375" style="1"/>
  </cols>
  <sheetData>
    <row r="1" spans="1:7" s="4" customFormat="1" ht="15" customHeight="1">
      <c r="A1" s="348"/>
      <c r="B1" s="348"/>
      <c r="C1" s="348"/>
      <c r="D1" s="348"/>
      <c r="E1" s="348"/>
      <c r="F1" s="348"/>
    </row>
    <row r="2" spans="1:7" s="5" customFormat="1" ht="15" customHeight="1">
      <c r="A2" s="351" t="str">
        <f>Index!A2:C2</f>
        <v>Name of Company:</v>
      </c>
      <c r="B2" s="351"/>
      <c r="C2" s="345"/>
      <c r="D2" s="345"/>
      <c r="E2" s="345"/>
      <c r="F2" s="345"/>
      <c r="G2" s="8"/>
    </row>
    <row r="3" spans="1:7" s="2" customFormat="1" ht="15" customHeight="1">
      <c r="A3" s="351" t="str">
        <f>Index!A3:C3</f>
        <v>Name of the Project:</v>
      </c>
      <c r="B3" s="351"/>
      <c r="C3" s="345"/>
      <c r="D3" s="345"/>
      <c r="E3" s="345"/>
      <c r="F3" s="345"/>
    </row>
    <row r="4" spans="1:7" s="2" customFormat="1" ht="15" customHeight="1">
      <c r="A4" s="351" t="str">
        <f>Index!A4:C4</f>
        <v>Name of the Transmission Element:</v>
      </c>
      <c r="B4" s="351"/>
      <c r="C4" s="345"/>
      <c r="D4" s="345"/>
      <c r="E4" s="345"/>
      <c r="F4" s="345"/>
    </row>
    <row r="5" spans="1:7" ht="15" customHeight="1">
      <c r="A5" s="348"/>
      <c r="B5" s="348"/>
      <c r="C5" s="348"/>
      <c r="D5" s="348"/>
      <c r="E5" s="348"/>
      <c r="F5" s="348"/>
    </row>
    <row r="6" spans="1:7" ht="15" customHeight="1">
      <c r="A6" s="344" t="str">
        <f>Index!D29</f>
        <v>Employee Expenses</v>
      </c>
      <c r="B6" s="344"/>
      <c r="C6" s="344"/>
      <c r="D6" s="344"/>
      <c r="E6" s="49" t="s">
        <v>148</v>
      </c>
      <c r="F6" s="50" t="str">
        <f>Index!C29</f>
        <v>F19</v>
      </c>
    </row>
    <row r="7" spans="1:7" ht="15" customHeight="1">
      <c r="A7" s="418" t="s">
        <v>587</v>
      </c>
      <c r="B7" s="418"/>
      <c r="C7" s="418"/>
      <c r="D7" s="418"/>
      <c r="E7" s="418"/>
      <c r="F7" s="418"/>
    </row>
    <row r="8" spans="1:7" ht="15" customHeight="1">
      <c r="A8" s="349"/>
      <c r="B8" s="350" t="s">
        <v>16</v>
      </c>
      <c r="C8" s="56" t="s">
        <v>151</v>
      </c>
      <c r="D8" s="56" t="s">
        <v>152</v>
      </c>
      <c r="E8" s="80" t="s">
        <v>153</v>
      </c>
      <c r="F8" s="68" t="s">
        <v>643</v>
      </c>
    </row>
    <row r="9" spans="1:7" ht="15" customHeight="1">
      <c r="A9" s="349"/>
      <c r="B9" s="350"/>
      <c r="C9" s="30" t="s">
        <v>22</v>
      </c>
      <c r="D9" s="30" t="s">
        <v>22</v>
      </c>
      <c r="E9" s="9" t="s">
        <v>43</v>
      </c>
      <c r="F9" s="331" t="s">
        <v>7</v>
      </c>
    </row>
    <row r="10" spans="1:7" ht="15" customHeight="1">
      <c r="A10" s="61">
        <v>1</v>
      </c>
      <c r="B10" s="61" t="s">
        <v>49</v>
      </c>
      <c r="C10" s="61"/>
      <c r="D10" s="61"/>
      <c r="E10" s="61"/>
      <c r="F10" s="61"/>
    </row>
    <row r="11" spans="1:7" ht="15" customHeight="1">
      <c r="A11" s="61">
        <f t="shared" ref="A11:A30" si="0">A10+1</f>
        <v>2</v>
      </c>
      <c r="B11" s="61" t="s">
        <v>20</v>
      </c>
      <c r="C11" s="61"/>
      <c r="D11" s="61"/>
      <c r="E11" s="61"/>
      <c r="F11" s="61"/>
    </row>
    <row r="12" spans="1:7" ht="15" customHeight="1">
      <c r="A12" s="61">
        <f t="shared" si="0"/>
        <v>3</v>
      </c>
      <c r="B12" s="61" t="s">
        <v>123</v>
      </c>
      <c r="C12" s="61"/>
      <c r="D12" s="61"/>
      <c r="E12" s="61"/>
      <c r="F12" s="61"/>
    </row>
    <row r="13" spans="1:7" ht="15" customHeight="1">
      <c r="A13" s="61">
        <f t="shared" si="0"/>
        <v>4</v>
      </c>
      <c r="B13" s="61" t="s">
        <v>50</v>
      </c>
      <c r="C13" s="61"/>
      <c r="D13" s="61"/>
      <c r="E13" s="61"/>
      <c r="F13" s="61"/>
    </row>
    <row r="14" spans="1:7" ht="15" customHeight="1">
      <c r="A14" s="61">
        <f t="shared" si="0"/>
        <v>5</v>
      </c>
      <c r="B14" s="61" t="s">
        <v>124</v>
      </c>
      <c r="C14" s="61"/>
      <c r="D14" s="61"/>
      <c r="E14" s="61"/>
      <c r="F14" s="61"/>
    </row>
    <row r="15" spans="1:7" ht="15" customHeight="1">
      <c r="A15" s="61">
        <f t="shared" si="0"/>
        <v>6</v>
      </c>
      <c r="B15" s="61" t="s">
        <v>111</v>
      </c>
      <c r="C15" s="61"/>
      <c r="D15" s="61"/>
      <c r="E15" s="61"/>
      <c r="F15" s="61"/>
    </row>
    <row r="16" spans="1:7" ht="15" customHeight="1">
      <c r="A16" s="61">
        <f t="shared" si="0"/>
        <v>7</v>
      </c>
      <c r="B16" s="61" t="s">
        <v>54</v>
      </c>
      <c r="C16" s="61"/>
      <c r="D16" s="61"/>
      <c r="E16" s="61"/>
      <c r="F16" s="61"/>
    </row>
    <row r="17" spans="1:6" ht="15" customHeight="1">
      <c r="A17" s="61">
        <f t="shared" si="0"/>
        <v>8</v>
      </c>
      <c r="B17" s="61" t="s">
        <v>125</v>
      </c>
      <c r="C17" s="61"/>
      <c r="D17" s="61"/>
      <c r="E17" s="61"/>
      <c r="F17" s="61"/>
    </row>
    <row r="18" spans="1:6" ht="15" customHeight="1">
      <c r="A18" s="61">
        <f t="shared" si="0"/>
        <v>9</v>
      </c>
      <c r="B18" s="61" t="s">
        <v>51</v>
      </c>
      <c r="C18" s="61"/>
      <c r="D18" s="61"/>
      <c r="E18" s="61"/>
      <c r="F18" s="61"/>
    </row>
    <row r="19" spans="1:6" ht="15" customHeight="1">
      <c r="A19" s="61">
        <f t="shared" si="0"/>
        <v>10</v>
      </c>
      <c r="B19" s="61" t="s">
        <v>52</v>
      </c>
      <c r="C19" s="61"/>
      <c r="D19" s="61"/>
      <c r="E19" s="61"/>
      <c r="F19" s="61"/>
    </row>
    <row r="20" spans="1:6" ht="15" customHeight="1">
      <c r="A20" s="61">
        <f t="shared" si="0"/>
        <v>11</v>
      </c>
      <c r="B20" s="61" t="s">
        <v>53</v>
      </c>
      <c r="C20" s="61"/>
      <c r="D20" s="61"/>
      <c r="E20" s="61"/>
      <c r="F20" s="61"/>
    </row>
    <row r="21" spans="1:6" ht="15" customHeight="1">
      <c r="A21" s="61">
        <f t="shared" si="0"/>
        <v>12</v>
      </c>
      <c r="B21" s="61" t="s">
        <v>10</v>
      </c>
      <c r="C21" s="61"/>
      <c r="D21" s="61"/>
      <c r="E21" s="61"/>
      <c r="F21" s="61"/>
    </row>
    <row r="22" spans="1:6" ht="15" customHeight="1">
      <c r="A22" s="61">
        <f t="shared" si="0"/>
        <v>13</v>
      </c>
      <c r="B22" s="61" t="s">
        <v>138</v>
      </c>
      <c r="C22" s="61"/>
      <c r="D22" s="61"/>
      <c r="E22" s="61"/>
      <c r="F22" s="61"/>
    </row>
    <row r="23" spans="1:6" ht="15" customHeight="1">
      <c r="A23" s="61">
        <f t="shared" si="0"/>
        <v>14</v>
      </c>
      <c r="B23" s="61" t="s">
        <v>55</v>
      </c>
      <c r="C23" s="61"/>
      <c r="D23" s="61"/>
      <c r="E23" s="61"/>
      <c r="F23" s="61"/>
    </row>
    <row r="24" spans="1:6" ht="15" customHeight="1">
      <c r="A24" s="61">
        <f t="shared" si="0"/>
        <v>15</v>
      </c>
      <c r="B24" s="61" t="s">
        <v>41</v>
      </c>
      <c r="C24" s="61"/>
      <c r="D24" s="61"/>
      <c r="E24" s="61"/>
      <c r="F24" s="61"/>
    </row>
    <row r="25" spans="1:6" ht="15" customHeight="1">
      <c r="A25" s="61">
        <f t="shared" si="0"/>
        <v>16</v>
      </c>
      <c r="B25" s="61" t="s">
        <v>56</v>
      </c>
      <c r="C25" s="61"/>
      <c r="D25" s="61"/>
      <c r="E25" s="61"/>
      <c r="F25" s="61"/>
    </row>
    <row r="26" spans="1:6" ht="15" customHeight="1">
      <c r="A26" s="61">
        <f t="shared" si="0"/>
        <v>17</v>
      </c>
      <c r="B26" s="61" t="s">
        <v>57</v>
      </c>
      <c r="C26" s="61"/>
      <c r="D26" s="61"/>
      <c r="E26" s="61"/>
      <c r="F26" s="61"/>
    </row>
    <row r="27" spans="1:6" ht="15" customHeight="1">
      <c r="A27" s="61">
        <f t="shared" si="0"/>
        <v>18</v>
      </c>
      <c r="B27" s="61" t="s">
        <v>139</v>
      </c>
      <c r="C27" s="61"/>
      <c r="D27" s="61"/>
      <c r="E27" s="61"/>
      <c r="F27" s="61"/>
    </row>
    <row r="28" spans="1:6" ht="15" customHeight="1">
      <c r="A28" s="61">
        <f t="shared" si="0"/>
        <v>19</v>
      </c>
      <c r="B28" s="61" t="s">
        <v>140</v>
      </c>
      <c r="C28" s="61"/>
      <c r="D28" s="61"/>
      <c r="E28" s="61"/>
      <c r="F28" s="61"/>
    </row>
    <row r="29" spans="1:6" ht="15" customHeight="1">
      <c r="A29" s="61">
        <f t="shared" si="0"/>
        <v>20</v>
      </c>
      <c r="B29" s="61" t="s">
        <v>141</v>
      </c>
      <c r="C29" s="61"/>
      <c r="D29" s="61"/>
      <c r="E29" s="61"/>
      <c r="F29" s="61"/>
    </row>
    <row r="30" spans="1:6" ht="15" customHeight="1">
      <c r="A30" s="61">
        <f t="shared" si="0"/>
        <v>21</v>
      </c>
      <c r="B30" s="61" t="s">
        <v>58</v>
      </c>
      <c r="C30" s="61"/>
      <c r="D30" s="61"/>
      <c r="E30" s="61"/>
      <c r="F30" s="61"/>
    </row>
    <row r="31" spans="1:6" ht="15" customHeight="1">
      <c r="A31" s="59"/>
      <c r="B31" s="59" t="s">
        <v>163</v>
      </c>
      <c r="C31" s="59"/>
      <c r="D31" s="59"/>
      <c r="E31" s="59"/>
      <c r="F31" s="59"/>
    </row>
    <row r="32" spans="1:6" ht="15" customHeight="1">
      <c r="A32" s="61">
        <f>A30+1</f>
        <v>22</v>
      </c>
      <c r="B32" s="61" t="s">
        <v>164</v>
      </c>
      <c r="C32" s="61"/>
      <c r="D32" s="61"/>
      <c r="E32" s="61"/>
      <c r="F32" s="61"/>
    </row>
    <row r="33" spans="1:6" ht="15" customHeight="1">
      <c r="A33" s="61"/>
      <c r="B33" s="59" t="s">
        <v>126</v>
      </c>
      <c r="C33" s="61"/>
      <c r="D33" s="61"/>
      <c r="E33" s="61"/>
      <c r="F33" s="61"/>
    </row>
    <row r="37" spans="1:6" ht="15" customHeight="1">
      <c r="D37" s="364" t="s">
        <v>155</v>
      </c>
      <c r="E37" s="364"/>
    </row>
  </sheetData>
  <mergeCells count="13">
    <mergeCell ref="C2:F2"/>
    <mergeCell ref="C3:F3"/>
    <mergeCell ref="C4:F4"/>
    <mergeCell ref="A1:F1"/>
    <mergeCell ref="D37:E37"/>
    <mergeCell ref="A5:F5"/>
    <mergeCell ref="A8:A9"/>
    <mergeCell ref="A6:D6"/>
    <mergeCell ref="A7:F7"/>
    <mergeCell ref="B8:B9"/>
    <mergeCell ref="A2:B2"/>
    <mergeCell ref="A3:B3"/>
    <mergeCell ref="A4:B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23.xml><?xml version="1.0" encoding="utf-8"?>
<worksheet xmlns="http://schemas.openxmlformats.org/spreadsheetml/2006/main" xmlns:r="http://schemas.openxmlformats.org/officeDocument/2006/relationships">
  <sheetPr>
    <pageSetUpPr fitToPage="1"/>
  </sheetPr>
  <dimension ref="A1:O35"/>
  <sheetViews>
    <sheetView showGridLines="0" view="pageBreakPreview" topLeftCell="A4" zoomScale="80" workbookViewId="0">
      <selection activeCell="C8" sqref="C8:D8"/>
    </sheetView>
  </sheetViews>
  <sheetFormatPr defaultColWidth="9.109375" defaultRowHeight="15" customHeight="1"/>
  <cols>
    <col min="1" max="1" width="9.88671875" style="1" bestFit="1" customWidth="1"/>
    <col min="2" max="2" width="32.109375" style="3" bestFit="1" customWidth="1"/>
    <col min="3" max="4" width="13.6640625" style="3" bestFit="1" customWidth="1"/>
    <col min="5" max="14" width="13.6640625" style="1" bestFit="1" customWidth="1"/>
    <col min="15" max="16384" width="9.109375" style="1"/>
  </cols>
  <sheetData>
    <row r="1" spans="1:15" s="4" customFormat="1" ht="15" customHeight="1">
      <c r="A1" s="348"/>
      <c r="B1" s="348"/>
      <c r="C1" s="348"/>
      <c r="D1" s="348"/>
      <c r="E1" s="348"/>
      <c r="F1" s="348"/>
      <c r="G1" s="348"/>
      <c r="H1" s="348"/>
      <c r="I1" s="348"/>
      <c r="J1" s="348"/>
      <c r="K1" s="348"/>
      <c r="L1" s="348"/>
      <c r="M1" s="348"/>
      <c r="N1" s="348"/>
    </row>
    <row r="2" spans="1:15" s="5" customFormat="1" ht="15" customHeight="1">
      <c r="A2" s="351" t="str">
        <f>Index!A2:C2</f>
        <v>Name of Company:</v>
      </c>
      <c r="B2" s="351"/>
      <c r="C2" s="345">
        <f>Index!D2</f>
        <v>0</v>
      </c>
      <c r="D2" s="345"/>
      <c r="E2" s="345"/>
      <c r="F2" s="345"/>
      <c r="G2" s="345"/>
      <c r="H2" s="345"/>
      <c r="I2" s="345"/>
      <c r="J2" s="345"/>
      <c r="K2" s="345"/>
      <c r="L2" s="345"/>
      <c r="M2" s="345"/>
      <c r="N2" s="345"/>
      <c r="O2" s="8"/>
    </row>
    <row r="3" spans="1:15" s="2" customFormat="1" ht="15" customHeight="1">
      <c r="A3" s="351" t="str">
        <f>Index!A3:C3</f>
        <v>Name of the Project:</v>
      </c>
      <c r="B3" s="351"/>
      <c r="C3" s="345">
        <f>Index!D3</f>
        <v>0</v>
      </c>
      <c r="D3" s="345"/>
      <c r="E3" s="345"/>
      <c r="F3" s="345"/>
      <c r="G3" s="345"/>
      <c r="H3" s="345"/>
      <c r="I3" s="345"/>
      <c r="J3" s="345"/>
      <c r="K3" s="345"/>
      <c r="L3" s="345"/>
      <c r="M3" s="345"/>
      <c r="N3" s="345"/>
    </row>
    <row r="4" spans="1:15" s="2" customFormat="1" ht="15" customHeight="1">
      <c r="A4" s="351" t="str">
        <f>Index!A4:C4</f>
        <v>Name of the Transmission Element:</v>
      </c>
      <c r="B4" s="351"/>
      <c r="C4" s="345">
        <f>Index!D4</f>
        <v>0</v>
      </c>
      <c r="D4" s="345"/>
      <c r="E4" s="345"/>
      <c r="F4" s="345"/>
      <c r="G4" s="345"/>
      <c r="H4" s="345"/>
      <c r="I4" s="345"/>
      <c r="J4" s="345"/>
      <c r="K4" s="345"/>
      <c r="L4" s="345"/>
      <c r="M4" s="345"/>
      <c r="N4" s="345"/>
    </row>
    <row r="5" spans="1:15" ht="15" customHeight="1">
      <c r="A5" s="348"/>
      <c r="B5" s="348"/>
      <c r="C5" s="348"/>
      <c r="D5" s="348"/>
      <c r="E5" s="348"/>
      <c r="F5" s="348"/>
      <c r="G5" s="348"/>
      <c r="H5" s="348"/>
      <c r="I5" s="348"/>
      <c r="J5" s="348"/>
      <c r="K5" s="348"/>
      <c r="L5" s="348"/>
      <c r="M5" s="348"/>
      <c r="N5" s="348"/>
    </row>
    <row r="6" spans="1:15" ht="15" customHeight="1">
      <c r="A6" s="344" t="str">
        <f>Index!D30</f>
        <v>Employee Strength</v>
      </c>
      <c r="B6" s="344"/>
      <c r="C6" s="344"/>
      <c r="D6" s="344"/>
      <c r="E6" s="344"/>
      <c r="F6" s="344"/>
      <c r="G6" s="344"/>
      <c r="H6" s="344"/>
      <c r="I6" s="344"/>
      <c r="J6" s="344"/>
      <c r="K6" s="344"/>
      <c r="L6" s="49"/>
      <c r="M6" s="49" t="s">
        <v>148</v>
      </c>
      <c r="N6" s="125" t="str">
        <f>Index!C30</f>
        <v>F19a</v>
      </c>
    </row>
    <row r="7" spans="1:15" ht="15" customHeight="1">
      <c r="A7" s="362"/>
      <c r="B7" s="362"/>
      <c r="C7" s="362"/>
      <c r="D7" s="362"/>
      <c r="E7" s="362"/>
      <c r="F7" s="362"/>
      <c r="G7" s="362"/>
      <c r="H7" s="362"/>
      <c r="I7" s="362"/>
      <c r="J7" s="362"/>
      <c r="K7" s="362"/>
      <c r="L7" s="362"/>
      <c r="M7" s="362"/>
      <c r="N7" s="362"/>
    </row>
    <row r="8" spans="1:15" ht="15" customHeight="1">
      <c r="A8" s="349"/>
      <c r="B8" s="350" t="s">
        <v>16</v>
      </c>
      <c r="C8" s="419" t="s">
        <v>115</v>
      </c>
      <c r="D8" s="420"/>
      <c r="E8" s="419" t="s">
        <v>114</v>
      </c>
      <c r="F8" s="420"/>
      <c r="G8" s="419" t="s">
        <v>154</v>
      </c>
      <c r="H8" s="420"/>
      <c r="I8" s="421" t="s">
        <v>151</v>
      </c>
      <c r="J8" s="421"/>
      <c r="K8" s="421" t="s">
        <v>152</v>
      </c>
      <c r="L8" s="421"/>
      <c r="M8" s="421" t="s">
        <v>153</v>
      </c>
      <c r="N8" s="421"/>
    </row>
    <row r="9" spans="1:15" ht="52.8">
      <c r="A9" s="349"/>
      <c r="B9" s="350"/>
      <c r="C9" s="120" t="s">
        <v>553</v>
      </c>
      <c r="D9" s="120" t="s">
        <v>554</v>
      </c>
      <c r="E9" s="120" t="s">
        <v>553</v>
      </c>
      <c r="F9" s="120" t="s">
        <v>554</v>
      </c>
      <c r="G9" s="120" t="s">
        <v>553</v>
      </c>
      <c r="H9" s="120" t="s">
        <v>554</v>
      </c>
      <c r="I9" s="120" t="s">
        <v>553</v>
      </c>
      <c r="J9" s="120" t="s">
        <v>554</v>
      </c>
      <c r="K9" s="120" t="s">
        <v>553</v>
      </c>
      <c r="L9" s="120" t="s">
        <v>554</v>
      </c>
      <c r="M9" s="120" t="s">
        <v>553</v>
      </c>
      <c r="N9" s="120" t="s">
        <v>554</v>
      </c>
    </row>
    <row r="10" spans="1:15" ht="15" customHeight="1">
      <c r="A10" s="201">
        <v>1</v>
      </c>
      <c r="B10" s="59" t="s">
        <v>543</v>
      </c>
      <c r="C10" s="61"/>
      <c r="D10" s="61"/>
      <c r="E10" s="61"/>
      <c r="F10" s="61"/>
      <c r="G10" s="61"/>
      <c r="H10" s="61"/>
      <c r="I10" s="61"/>
      <c r="J10" s="61"/>
      <c r="K10" s="61"/>
      <c r="L10" s="61"/>
      <c r="M10" s="61"/>
      <c r="N10" s="61"/>
    </row>
    <row r="11" spans="1:15" ht="15" customHeight="1">
      <c r="A11" s="201">
        <v>2</v>
      </c>
      <c r="B11" s="59" t="s">
        <v>544</v>
      </c>
      <c r="C11" s="61"/>
      <c r="D11" s="61"/>
      <c r="E11" s="61"/>
      <c r="F11" s="61"/>
      <c r="G11" s="61"/>
      <c r="H11" s="61"/>
      <c r="I11" s="61"/>
      <c r="J11" s="61"/>
      <c r="K11" s="61"/>
      <c r="L11" s="61"/>
      <c r="M11" s="61"/>
      <c r="N11" s="61"/>
    </row>
    <row r="12" spans="1:15" ht="15" customHeight="1">
      <c r="A12" s="253" t="s">
        <v>555</v>
      </c>
      <c r="B12" s="63" t="s">
        <v>545</v>
      </c>
      <c r="C12" s="61"/>
      <c r="D12" s="61"/>
      <c r="E12" s="61"/>
      <c r="F12" s="61"/>
      <c r="G12" s="61"/>
      <c r="H12" s="61"/>
      <c r="I12" s="61"/>
      <c r="J12" s="61"/>
      <c r="K12" s="61"/>
      <c r="L12" s="61"/>
      <c r="M12" s="61"/>
      <c r="N12" s="61"/>
    </row>
    <row r="13" spans="1:15" ht="15" customHeight="1">
      <c r="A13" s="253" t="s">
        <v>556</v>
      </c>
      <c r="B13" s="63" t="s">
        <v>546</v>
      </c>
      <c r="C13" s="61"/>
      <c r="D13" s="61"/>
      <c r="E13" s="61"/>
      <c r="F13" s="61"/>
      <c r="G13" s="61"/>
      <c r="H13" s="61"/>
      <c r="I13" s="61"/>
      <c r="J13" s="61"/>
      <c r="K13" s="61"/>
      <c r="L13" s="61"/>
      <c r="M13" s="61"/>
      <c r="N13" s="61"/>
    </row>
    <row r="14" spans="1:15" ht="15" customHeight="1">
      <c r="A14" s="253" t="s">
        <v>557</v>
      </c>
      <c r="B14" s="63" t="s">
        <v>547</v>
      </c>
      <c r="C14" s="61"/>
      <c r="D14" s="61"/>
      <c r="E14" s="61"/>
      <c r="F14" s="61"/>
      <c r="G14" s="61"/>
      <c r="H14" s="61"/>
      <c r="I14" s="61"/>
      <c r="J14" s="61"/>
      <c r="K14" s="61"/>
      <c r="L14" s="61"/>
      <c r="M14" s="61"/>
      <c r="N14" s="61"/>
    </row>
    <row r="15" spans="1:15" ht="15" customHeight="1">
      <c r="A15" s="253" t="s">
        <v>558</v>
      </c>
      <c r="B15" s="63" t="s">
        <v>548</v>
      </c>
      <c r="C15" s="61"/>
      <c r="D15" s="61"/>
      <c r="E15" s="61"/>
      <c r="F15" s="61"/>
      <c r="G15" s="61"/>
      <c r="H15" s="61"/>
      <c r="I15" s="61"/>
      <c r="J15" s="61"/>
      <c r="K15" s="61"/>
      <c r="L15" s="61"/>
      <c r="M15" s="61"/>
      <c r="N15" s="61"/>
    </row>
    <row r="16" spans="1:15" ht="15" customHeight="1">
      <c r="A16" s="201">
        <v>3</v>
      </c>
      <c r="B16" s="59" t="s">
        <v>549</v>
      </c>
      <c r="C16" s="61"/>
      <c r="D16" s="61"/>
      <c r="E16" s="61"/>
      <c r="F16" s="61"/>
      <c r="G16" s="61"/>
      <c r="H16" s="61"/>
      <c r="I16" s="61"/>
      <c r="J16" s="61"/>
      <c r="K16" s="61"/>
      <c r="L16" s="61"/>
      <c r="M16" s="61"/>
      <c r="N16" s="61"/>
    </row>
    <row r="17" spans="1:14" ht="15" customHeight="1">
      <c r="A17" s="121" t="s">
        <v>559</v>
      </c>
      <c r="B17" s="63" t="s">
        <v>545</v>
      </c>
      <c r="C17" s="61"/>
      <c r="D17" s="61"/>
      <c r="E17" s="61"/>
      <c r="F17" s="61"/>
      <c r="G17" s="61"/>
      <c r="H17" s="61"/>
      <c r="I17" s="61"/>
      <c r="J17" s="61"/>
      <c r="K17" s="61"/>
      <c r="L17" s="61"/>
      <c r="M17" s="61"/>
      <c r="N17" s="61"/>
    </row>
    <row r="18" spans="1:14" ht="15" customHeight="1">
      <c r="A18" s="121" t="s">
        <v>560</v>
      </c>
      <c r="B18" s="251" t="s">
        <v>550</v>
      </c>
      <c r="C18" s="61"/>
      <c r="D18" s="61"/>
      <c r="E18" s="61"/>
      <c r="F18" s="61"/>
      <c r="G18" s="61"/>
      <c r="H18" s="61"/>
      <c r="I18" s="61"/>
      <c r="J18" s="61"/>
      <c r="K18" s="61"/>
      <c r="L18" s="61"/>
      <c r="M18" s="61"/>
      <c r="N18" s="61"/>
    </row>
    <row r="19" spans="1:14" ht="15" customHeight="1">
      <c r="A19" s="121" t="s">
        <v>561</v>
      </c>
      <c r="B19" s="251" t="s">
        <v>551</v>
      </c>
      <c r="C19" s="61"/>
      <c r="D19" s="61"/>
      <c r="E19" s="61"/>
      <c r="F19" s="61"/>
      <c r="G19" s="61"/>
      <c r="H19" s="61"/>
      <c r="I19" s="61"/>
      <c r="J19" s="61"/>
      <c r="K19" s="61"/>
      <c r="L19" s="61"/>
      <c r="M19" s="61"/>
      <c r="N19" s="61"/>
    </row>
    <row r="20" spans="1:14" ht="15" customHeight="1">
      <c r="A20" s="121" t="s">
        <v>562</v>
      </c>
      <c r="B20" s="63" t="s">
        <v>552</v>
      </c>
      <c r="C20" s="61"/>
      <c r="D20" s="61"/>
      <c r="E20" s="61"/>
      <c r="F20" s="61"/>
      <c r="G20" s="61"/>
      <c r="H20" s="61"/>
      <c r="I20" s="61"/>
      <c r="J20" s="61"/>
      <c r="K20" s="61"/>
      <c r="L20" s="61"/>
      <c r="M20" s="61"/>
      <c r="N20" s="61"/>
    </row>
    <row r="21" spans="1:14" ht="15" customHeight="1">
      <c r="A21" s="121" t="s">
        <v>563</v>
      </c>
      <c r="B21" s="251" t="s">
        <v>546</v>
      </c>
      <c r="C21" s="61"/>
      <c r="D21" s="61"/>
      <c r="E21" s="61"/>
      <c r="F21" s="61"/>
      <c r="G21" s="61"/>
      <c r="H21" s="61"/>
      <c r="I21" s="61"/>
      <c r="J21" s="61"/>
      <c r="K21" s="61"/>
      <c r="L21" s="61"/>
      <c r="M21" s="61"/>
      <c r="N21" s="61"/>
    </row>
    <row r="22" spans="1:14" ht="15" customHeight="1">
      <c r="A22" s="121" t="s">
        <v>564</v>
      </c>
      <c r="B22" s="252" t="s">
        <v>550</v>
      </c>
      <c r="C22" s="61"/>
      <c r="D22" s="61"/>
      <c r="E22" s="61"/>
      <c r="F22" s="61"/>
      <c r="G22" s="61"/>
      <c r="H22" s="61"/>
      <c r="I22" s="61"/>
      <c r="J22" s="61"/>
      <c r="K22" s="61"/>
      <c r="L22" s="61"/>
      <c r="M22" s="61"/>
      <c r="N22" s="61"/>
    </row>
    <row r="23" spans="1:14" ht="15" customHeight="1">
      <c r="A23" s="121" t="s">
        <v>565</v>
      </c>
      <c r="B23" s="252" t="s">
        <v>551</v>
      </c>
      <c r="C23" s="61"/>
      <c r="D23" s="61"/>
      <c r="E23" s="61"/>
      <c r="F23" s="61"/>
      <c r="G23" s="61"/>
      <c r="H23" s="61"/>
      <c r="I23" s="61"/>
      <c r="J23" s="61"/>
      <c r="K23" s="61"/>
      <c r="L23" s="61"/>
      <c r="M23" s="61"/>
      <c r="N23" s="61"/>
    </row>
    <row r="24" spans="1:14" ht="15" customHeight="1">
      <c r="A24" s="121" t="s">
        <v>566</v>
      </c>
      <c r="B24" s="251" t="s">
        <v>547</v>
      </c>
      <c r="C24" s="61"/>
      <c r="D24" s="61"/>
      <c r="E24" s="61"/>
      <c r="F24" s="61"/>
      <c r="G24" s="61"/>
      <c r="H24" s="61"/>
      <c r="I24" s="61"/>
      <c r="J24" s="61"/>
      <c r="K24" s="61"/>
      <c r="L24" s="61"/>
      <c r="M24" s="61"/>
      <c r="N24" s="61"/>
    </row>
    <row r="25" spans="1:14" ht="15" customHeight="1">
      <c r="A25" s="121" t="s">
        <v>567</v>
      </c>
      <c r="B25" s="252" t="s">
        <v>550</v>
      </c>
      <c r="C25" s="61"/>
      <c r="D25" s="61"/>
      <c r="E25" s="61"/>
      <c r="F25" s="61"/>
      <c r="G25" s="61"/>
      <c r="H25" s="61"/>
      <c r="I25" s="61"/>
      <c r="J25" s="61"/>
      <c r="K25" s="61"/>
      <c r="L25" s="61"/>
      <c r="M25" s="61"/>
      <c r="N25" s="61"/>
    </row>
    <row r="26" spans="1:14" ht="15" customHeight="1">
      <c r="A26" s="121" t="s">
        <v>568</v>
      </c>
      <c r="B26" s="252" t="s">
        <v>551</v>
      </c>
      <c r="C26" s="61"/>
      <c r="D26" s="61"/>
      <c r="E26" s="61"/>
      <c r="F26" s="61"/>
      <c r="G26" s="61"/>
      <c r="H26" s="61"/>
      <c r="I26" s="61"/>
      <c r="J26" s="61"/>
      <c r="K26" s="61"/>
      <c r="L26" s="61"/>
      <c r="M26" s="61"/>
      <c r="N26" s="61"/>
    </row>
    <row r="27" spans="1:14" ht="15" customHeight="1">
      <c r="A27" s="121" t="s">
        <v>569</v>
      </c>
      <c r="B27" s="251" t="s">
        <v>548</v>
      </c>
      <c r="C27" s="61"/>
      <c r="D27" s="61"/>
      <c r="E27" s="61"/>
      <c r="F27" s="61"/>
      <c r="G27" s="61"/>
      <c r="H27" s="61"/>
      <c r="I27" s="61"/>
      <c r="J27" s="61"/>
      <c r="K27" s="61"/>
      <c r="L27" s="61"/>
      <c r="M27" s="61"/>
      <c r="N27" s="61"/>
    </row>
    <row r="28" spans="1:14" ht="15" customHeight="1">
      <c r="A28" s="121" t="s">
        <v>570</v>
      </c>
      <c r="B28" s="252" t="s">
        <v>550</v>
      </c>
      <c r="C28" s="61"/>
      <c r="D28" s="61"/>
      <c r="E28" s="61"/>
      <c r="F28" s="61"/>
      <c r="G28" s="61"/>
      <c r="H28" s="61"/>
      <c r="I28" s="61"/>
      <c r="J28" s="61"/>
      <c r="K28" s="61"/>
      <c r="L28" s="61"/>
      <c r="M28" s="61"/>
      <c r="N28" s="61"/>
    </row>
    <row r="29" spans="1:14" ht="15" customHeight="1">
      <c r="A29" s="121" t="s">
        <v>571</v>
      </c>
      <c r="B29" s="252" t="s">
        <v>551</v>
      </c>
      <c r="C29" s="61"/>
      <c r="D29" s="61"/>
      <c r="E29" s="61"/>
      <c r="F29" s="61"/>
      <c r="G29" s="61"/>
      <c r="H29" s="61"/>
      <c r="I29" s="61"/>
      <c r="J29" s="61"/>
      <c r="K29" s="61"/>
      <c r="L29" s="61"/>
      <c r="M29" s="61"/>
      <c r="N29" s="61"/>
    </row>
    <row r="30" spans="1:14" ht="15" customHeight="1">
      <c r="A30" s="108"/>
      <c r="B30" s="110" t="s">
        <v>15</v>
      </c>
      <c r="C30" s="110"/>
      <c r="D30" s="110"/>
      <c r="E30" s="112"/>
      <c r="F30" s="112"/>
      <c r="G30" s="112"/>
      <c r="H30" s="112"/>
      <c r="I30" s="112"/>
      <c r="J30" s="112"/>
      <c r="K30" s="112"/>
      <c r="L30" s="112"/>
      <c r="M30" s="112"/>
      <c r="N30" s="112"/>
    </row>
    <row r="33" spans="12:14" ht="15" customHeight="1">
      <c r="N33" s="127"/>
    </row>
    <row r="35" spans="12:14" ht="15" customHeight="1">
      <c r="L35" s="364" t="s">
        <v>155</v>
      </c>
      <c r="M35" s="364"/>
      <c r="N35" s="364"/>
    </row>
  </sheetData>
  <mergeCells count="19">
    <mergeCell ref="A1:N1"/>
    <mergeCell ref="C2:N2"/>
    <mergeCell ref="A8:A9"/>
    <mergeCell ref="B8:B9"/>
    <mergeCell ref="A6:K6"/>
    <mergeCell ref="A5:N5"/>
    <mergeCell ref="A7:N7"/>
    <mergeCell ref="A3:B3"/>
    <mergeCell ref="A4:B4"/>
    <mergeCell ref="C3:N3"/>
    <mergeCell ref="C4:N4"/>
    <mergeCell ref="A2:B2"/>
    <mergeCell ref="L35:N35"/>
    <mergeCell ref="C8:D8"/>
    <mergeCell ref="E8:F8"/>
    <mergeCell ref="G8:H8"/>
    <mergeCell ref="I8:J8"/>
    <mergeCell ref="K8:L8"/>
    <mergeCell ref="M8:N8"/>
  </mergeCells>
  <printOptions horizontalCentered="1" gridLines="1"/>
  <pageMargins left="0.42" right="0.27" top="0.62" bottom="0.5" header="0.25" footer="0.25"/>
  <pageSetup paperSize="9" scale="69" orientation="landscape" r:id="rId1"/>
  <headerFooter alignWithMargins="0">
    <oddFooter>&amp;L&amp;"Bookman Old Style,Regular"Multi Year Tariff Petition (FY08 - FY11)</oddFooter>
  </headerFooter>
</worksheet>
</file>

<file path=xl/worksheets/sheet24.xml><?xml version="1.0" encoding="utf-8"?>
<worksheet xmlns="http://schemas.openxmlformats.org/spreadsheetml/2006/main" xmlns:r="http://schemas.openxmlformats.org/officeDocument/2006/relationships">
  <dimension ref="A1:F58"/>
  <sheetViews>
    <sheetView showGridLines="0" view="pageBreakPreview" topLeftCell="A7" zoomScale="80" zoomScaleSheetLayoutView="100" workbookViewId="0">
      <selection activeCell="M15" sqref="M15"/>
    </sheetView>
  </sheetViews>
  <sheetFormatPr defaultColWidth="9.109375" defaultRowHeight="15" customHeight="1"/>
  <cols>
    <col min="1" max="1" width="3" style="35" customWidth="1"/>
    <col min="2" max="2" width="54.109375" style="36" bestFit="1" customWidth="1"/>
    <col min="3" max="3" width="12.109375" style="36" customWidth="1"/>
    <col min="4" max="6" width="12.109375" style="35" customWidth="1"/>
    <col min="7" max="16384" width="9.109375" style="35"/>
  </cols>
  <sheetData>
    <row r="1" spans="1:6" ht="15" customHeight="1">
      <c r="A1" s="348"/>
      <c r="B1" s="348"/>
      <c r="C1" s="348"/>
      <c r="D1" s="348"/>
      <c r="E1" s="348"/>
      <c r="F1" s="348"/>
    </row>
    <row r="2" spans="1:6" s="32" customFormat="1" ht="15" customHeight="1">
      <c r="A2" s="351" t="str">
        <f>Index!A2:C2</f>
        <v>Name of Company:</v>
      </c>
      <c r="B2" s="351"/>
      <c r="C2" s="345"/>
      <c r="D2" s="345"/>
      <c r="E2" s="345"/>
      <c r="F2" s="345"/>
    </row>
    <row r="3" spans="1:6" s="7" customFormat="1" ht="15" customHeight="1">
      <c r="A3" s="351" t="str">
        <f>Index!A3:C3</f>
        <v>Name of the Project:</v>
      </c>
      <c r="B3" s="351"/>
      <c r="C3" s="345"/>
      <c r="D3" s="345"/>
      <c r="E3" s="345"/>
      <c r="F3" s="345"/>
    </row>
    <row r="4" spans="1:6" s="7" customFormat="1" ht="15" customHeight="1">
      <c r="A4" s="351" t="str">
        <f>Index!A4:C4</f>
        <v>Name of the Transmission Element:</v>
      </c>
      <c r="B4" s="351"/>
      <c r="C4" s="345"/>
      <c r="D4" s="345"/>
      <c r="E4" s="345"/>
      <c r="F4" s="345"/>
    </row>
    <row r="5" spans="1:6" s="34" customFormat="1" ht="15" customHeight="1">
      <c r="A5" s="348"/>
      <c r="B5" s="348"/>
      <c r="C5" s="348"/>
      <c r="D5" s="348"/>
      <c r="E5" s="348"/>
      <c r="F5" s="348"/>
    </row>
    <row r="6" spans="1:6" s="34" customFormat="1" ht="15" customHeight="1">
      <c r="A6" s="344" t="str">
        <f>Index!D31</f>
        <v>Administration &amp; General Expenses</v>
      </c>
      <c r="B6" s="344"/>
      <c r="C6" s="344"/>
      <c r="D6" s="344"/>
      <c r="E6" s="49" t="s">
        <v>148</v>
      </c>
      <c r="F6" s="50" t="str">
        <f>Index!C31</f>
        <v>F20</v>
      </c>
    </row>
    <row r="7" spans="1:6" ht="15" customHeight="1">
      <c r="A7" s="418" t="s">
        <v>587</v>
      </c>
      <c r="B7" s="418"/>
      <c r="C7" s="418"/>
      <c r="D7" s="418"/>
      <c r="E7" s="418"/>
      <c r="F7" s="418"/>
    </row>
    <row r="8" spans="1:6" ht="15" customHeight="1">
      <c r="A8" s="349"/>
      <c r="B8" s="350" t="s">
        <v>16</v>
      </c>
      <c r="C8" s="56" t="s">
        <v>151</v>
      </c>
      <c r="D8" s="56" t="s">
        <v>152</v>
      </c>
      <c r="E8" s="80" t="s">
        <v>153</v>
      </c>
      <c r="F8" s="68" t="s">
        <v>643</v>
      </c>
    </row>
    <row r="9" spans="1:6" ht="15" customHeight="1">
      <c r="A9" s="349"/>
      <c r="B9" s="350"/>
      <c r="C9" s="30" t="s">
        <v>22</v>
      </c>
      <c r="D9" s="30" t="s">
        <v>22</v>
      </c>
      <c r="E9" s="9" t="s">
        <v>43</v>
      </c>
      <c r="F9" s="331" t="s">
        <v>7</v>
      </c>
    </row>
    <row r="10" spans="1:6" ht="15" customHeight="1">
      <c r="A10" s="61">
        <v>1</v>
      </c>
      <c r="B10" s="61" t="s">
        <v>127</v>
      </c>
      <c r="C10" s="61"/>
      <c r="D10" s="61"/>
      <c r="E10" s="61"/>
      <c r="F10" s="61"/>
    </row>
    <row r="11" spans="1:6" ht="15" customHeight="1">
      <c r="A11" s="61">
        <f>A10+1</f>
        <v>2</v>
      </c>
      <c r="B11" s="61" t="s">
        <v>11</v>
      </c>
      <c r="C11" s="61"/>
      <c r="D11" s="61"/>
      <c r="E11" s="61"/>
      <c r="F11" s="61"/>
    </row>
    <row r="12" spans="1:6" ht="15" customHeight="1">
      <c r="A12" s="61">
        <f t="shared" ref="A12:A40" si="0">A11+1</f>
        <v>3</v>
      </c>
      <c r="B12" s="61" t="s">
        <v>60</v>
      </c>
      <c r="C12" s="61"/>
      <c r="D12" s="61"/>
      <c r="E12" s="61"/>
      <c r="F12" s="61"/>
    </row>
    <row r="13" spans="1:6" ht="15" customHeight="1">
      <c r="A13" s="61">
        <f t="shared" si="0"/>
        <v>4</v>
      </c>
      <c r="B13" s="61" t="s">
        <v>26</v>
      </c>
      <c r="C13" s="61"/>
      <c r="D13" s="61"/>
      <c r="E13" s="61"/>
      <c r="F13" s="61"/>
    </row>
    <row r="14" spans="1:6" ht="15" customHeight="1">
      <c r="A14" s="61">
        <f t="shared" si="0"/>
        <v>5</v>
      </c>
      <c r="B14" s="61" t="s">
        <v>61</v>
      </c>
      <c r="C14" s="61"/>
      <c r="D14" s="61"/>
      <c r="E14" s="61"/>
      <c r="F14" s="61"/>
    </row>
    <row r="15" spans="1:6" ht="15" customHeight="1">
      <c r="A15" s="61">
        <f t="shared" si="0"/>
        <v>6</v>
      </c>
      <c r="B15" s="61" t="s">
        <v>62</v>
      </c>
      <c r="C15" s="61"/>
      <c r="D15" s="61"/>
      <c r="E15" s="61"/>
      <c r="F15" s="61"/>
    </row>
    <row r="16" spans="1:6" ht="15" customHeight="1">
      <c r="A16" s="61">
        <f t="shared" si="0"/>
        <v>7</v>
      </c>
      <c r="B16" s="61" t="s">
        <v>63</v>
      </c>
      <c r="C16" s="61"/>
      <c r="D16" s="61"/>
      <c r="E16" s="61"/>
      <c r="F16" s="61"/>
    </row>
    <row r="17" spans="1:6" ht="15" customHeight="1">
      <c r="A17" s="61">
        <f t="shared" si="0"/>
        <v>8</v>
      </c>
      <c r="B17" s="61" t="s">
        <v>64</v>
      </c>
      <c r="C17" s="61"/>
      <c r="D17" s="61"/>
      <c r="E17" s="61"/>
      <c r="F17" s="61"/>
    </row>
    <row r="18" spans="1:6" ht="15" customHeight="1">
      <c r="A18" s="61">
        <f t="shared" si="0"/>
        <v>9</v>
      </c>
      <c r="B18" s="61" t="s">
        <v>25</v>
      </c>
      <c r="C18" s="61"/>
      <c r="D18" s="61"/>
      <c r="E18" s="61"/>
      <c r="F18" s="61"/>
    </row>
    <row r="19" spans="1:6" ht="15" customHeight="1">
      <c r="A19" s="61">
        <f t="shared" si="0"/>
        <v>10</v>
      </c>
      <c r="B19" s="61" t="s">
        <v>128</v>
      </c>
      <c r="C19" s="61"/>
      <c r="D19" s="61"/>
      <c r="E19" s="61"/>
      <c r="F19" s="61"/>
    </row>
    <row r="20" spans="1:6" ht="15" customHeight="1">
      <c r="A20" s="61">
        <f t="shared" si="0"/>
        <v>11</v>
      </c>
      <c r="B20" s="61" t="s">
        <v>165</v>
      </c>
      <c r="C20" s="61"/>
      <c r="D20" s="61"/>
      <c r="E20" s="61"/>
      <c r="F20" s="61"/>
    </row>
    <row r="21" spans="1:6" ht="15" customHeight="1">
      <c r="A21" s="61">
        <f t="shared" si="0"/>
        <v>12</v>
      </c>
      <c r="B21" s="61" t="s">
        <v>65</v>
      </c>
      <c r="C21" s="61"/>
      <c r="D21" s="61"/>
      <c r="E21" s="61"/>
      <c r="F21" s="61"/>
    </row>
    <row r="22" spans="1:6" ht="15" customHeight="1">
      <c r="A22" s="61">
        <f t="shared" si="0"/>
        <v>13</v>
      </c>
      <c r="B22" s="61" t="s">
        <v>66</v>
      </c>
      <c r="C22" s="61"/>
      <c r="D22" s="61"/>
      <c r="E22" s="61"/>
      <c r="F22" s="61"/>
    </row>
    <row r="23" spans="1:6" ht="15" customHeight="1">
      <c r="A23" s="61">
        <f t="shared" si="0"/>
        <v>14</v>
      </c>
      <c r="B23" s="61" t="s">
        <v>80</v>
      </c>
      <c r="C23" s="61"/>
      <c r="D23" s="61"/>
      <c r="E23" s="61"/>
      <c r="F23" s="61"/>
    </row>
    <row r="24" spans="1:6" ht="15" customHeight="1">
      <c r="A24" s="61">
        <f t="shared" si="0"/>
        <v>15</v>
      </c>
      <c r="B24" s="61" t="s">
        <v>166</v>
      </c>
      <c r="C24" s="61"/>
      <c r="D24" s="61"/>
      <c r="E24" s="61"/>
      <c r="F24" s="61"/>
    </row>
    <row r="25" spans="1:6" ht="15" customHeight="1">
      <c r="A25" s="61">
        <f t="shared" si="0"/>
        <v>16</v>
      </c>
      <c r="B25" s="29" t="s">
        <v>28</v>
      </c>
      <c r="C25" s="28"/>
      <c r="D25" s="29"/>
      <c r="E25" s="29"/>
      <c r="F25" s="29"/>
    </row>
    <row r="26" spans="1:6" ht="15" customHeight="1">
      <c r="A26" s="61">
        <f t="shared" si="0"/>
        <v>17</v>
      </c>
      <c r="B26" s="28" t="s">
        <v>81</v>
      </c>
      <c r="C26" s="116"/>
      <c r="D26" s="116"/>
      <c r="E26" s="116"/>
      <c r="F26" s="116"/>
    </row>
    <row r="27" spans="1:6" ht="15" customHeight="1">
      <c r="A27" s="61">
        <f t="shared" si="0"/>
        <v>18</v>
      </c>
      <c r="B27" s="28" t="s">
        <v>82</v>
      </c>
      <c r="C27" s="116"/>
      <c r="D27" s="116"/>
      <c r="E27" s="116"/>
      <c r="F27" s="116"/>
    </row>
    <row r="28" spans="1:6" ht="15" customHeight="1">
      <c r="A28" s="61">
        <f t="shared" si="0"/>
        <v>19</v>
      </c>
      <c r="B28" s="28" t="s">
        <v>83</v>
      </c>
      <c r="C28" s="28"/>
      <c r="D28" s="28"/>
      <c r="E28" s="28"/>
      <c r="F28" s="28"/>
    </row>
    <row r="29" spans="1:6" ht="15" customHeight="1">
      <c r="A29" s="61">
        <f t="shared" si="0"/>
        <v>20</v>
      </c>
      <c r="B29" s="28" t="s">
        <v>84</v>
      </c>
      <c r="C29" s="116"/>
      <c r="D29" s="116"/>
      <c r="E29" s="116"/>
      <c r="F29" s="116"/>
    </row>
    <row r="30" spans="1:6" ht="15" customHeight="1">
      <c r="A30" s="61">
        <f t="shared" si="0"/>
        <v>21</v>
      </c>
      <c r="B30" s="28" t="s">
        <v>85</v>
      </c>
      <c r="C30" s="28"/>
      <c r="D30" s="28"/>
      <c r="E30" s="28"/>
      <c r="F30" s="28"/>
    </row>
    <row r="31" spans="1:6" ht="15" customHeight="1">
      <c r="A31" s="61">
        <f t="shared" si="0"/>
        <v>22</v>
      </c>
      <c r="B31" s="113" t="s">
        <v>27</v>
      </c>
      <c r="C31" s="113"/>
      <c r="D31" s="114"/>
      <c r="E31" s="114"/>
      <c r="F31" s="114"/>
    </row>
    <row r="32" spans="1:6" ht="15" customHeight="1">
      <c r="A32" s="61">
        <f t="shared" si="0"/>
        <v>23</v>
      </c>
      <c r="B32" s="113" t="s">
        <v>86</v>
      </c>
      <c r="C32" s="113"/>
      <c r="D32" s="114"/>
      <c r="E32" s="114"/>
      <c r="F32" s="114"/>
    </row>
    <row r="33" spans="1:6" ht="15" customHeight="1">
      <c r="A33" s="61">
        <f t="shared" si="0"/>
        <v>24</v>
      </c>
      <c r="B33" s="113" t="s">
        <v>87</v>
      </c>
      <c r="C33" s="113"/>
      <c r="D33" s="114"/>
      <c r="E33" s="114"/>
      <c r="F33" s="114"/>
    </row>
    <row r="34" spans="1:6" ht="15" customHeight="1">
      <c r="A34" s="61">
        <f t="shared" si="0"/>
        <v>25</v>
      </c>
      <c r="B34" s="28" t="s">
        <v>88</v>
      </c>
      <c r="C34" s="28"/>
      <c r="D34" s="29"/>
      <c r="E34" s="29"/>
      <c r="F34" s="29"/>
    </row>
    <row r="35" spans="1:6" ht="15" customHeight="1">
      <c r="A35" s="61">
        <f t="shared" si="0"/>
        <v>26</v>
      </c>
      <c r="B35" s="28" t="s">
        <v>89</v>
      </c>
      <c r="C35" s="28"/>
      <c r="D35" s="29"/>
      <c r="E35" s="29"/>
      <c r="F35" s="29"/>
    </row>
    <row r="36" spans="1:6" ht="15" customHeight="1">
      <c r="A36" s="61">
        <f t="shared" si="0"/>
        <v>27</v>
      </c>
      <c r="B36" s="28" t="s">
        <v>90</v>
      </c>
      <c r="C36" s="28"/>
      <c r="D36" s="29"/>
      <c r="E36" s="29"/>
      <c r="F36" s="29"/>
    </row>
    <row r="37" spans="1:6" ht="15" customHeight="1">
      <c r="A37" s="61">
        <f t="shared" si="0"/>
        <v>28</v>
      </c>
      <c r="B37" s="28" t="s">
        <v>91</v>
      </c>
      <c r="C37" s="28"/>
      <c r="D37" s="29"/>
      <c r="E37" s="29"/>
      <c r="F37" s="29"/>
    </row>
    <row r="38" spans="1:6" ht="15" customHeight="1">
      <c r="A38" s="61">
        <f t="shared" si="0"/>
        <v>29</v>
      </c>
      <c r="B38" s="28" t="s">
        <v>92</v>
      </c>
      <c r="C38" s="28"/>
      <c r="D38" s="29"/>
      <c r="E38" s="29"/>
      <c r="F38" s="29"/>
    </row>
    <row r="39" spans="1:6" ht="15" customHeight="1">
      <c r="A39" s="61">
        <f t="shared" si="0"/>
        <v>30</v>
      </c>
      <c r="B39" s="28" t="s">
        <v>93</v>
      </c>
      <c r="C39" s="28"/>
      <c r="D39" s="29"/>
      <c r="E39" s="29"/>
      <c r="F39" s="29"/>
    </row>
    <row r="40" spans="1:6" ht="15" customHeight="1">
      <c r="A40" s="61">
        <f t="shared" si="0"/>
        <v>31</v>
      </c>
      <c r="B40" s="28" t="s">
        <v>94</v>
      </c>
      <c r="C40" s="28"/>
      <c r="D40" s="29"/>
      <c r="E40" s="29"/>
      <c r="F40" s="29"/>
    </row>
    <row r="41" spans="1:6" ht="15" customHeight="1">
      <c r="A41" s="29"/>
      <c r="B41" s="116" t="s">
        <v>167</v>
      </c>
      <c r="C41" s="116"/>
      <c r="D41" s="115"/>
      <c r="E41" s="115"/>
      <c r="F41" s="115"/>
    </row>
    <row r="42" spans="1:6" ht="15" customHeight="1">
      <c r="A42" s="29"/>
      <c r="B42" s="28" t="s">
        <v>168</v>
      </c>
      <c r="C42" s="28"/>
      <c r="D42" s="29"/>
      <c r="E42" s="29"/>
      <c r="F42" s="29"/>
    </row>
    <row r="43" spans="1:6" ht="15" customHeight="1">
      <c r="A43" s="29"/>
      <c r="B43" s="116" t="s">
        <v>167</v>
      </c>
      <c r="C43" s="116"/>
      <c r="D43" s="115"/>
      <c r="E43" s="115"/>
      <c r="F43" s="115"/>
    </row>
    <row r="44" spans="1:6" ht="15" customHeight="1">
      <c r="C44" s="128"/>
      <c r="D44" s="37"/>
      <c r="E44" s="37"/>
    </row>
    <row r="45" spans="1:6" ht="15" customHeight="1">
      <c r="C45" s="128"/>
      <c r="D45" s="422" t="s">
        <v>155</v>
      </c>
      <c r="E45" s="422"/>
    </row>
    <row r="46" spans="1:6" ht="15" customHeight="1">
      <c r="C46" s="128"/>
      <c r="D46" s="37"/>
      <c r="E46" s="37"/>
    </row>
    <row r="47" spans="1:6" ht="15" customHeight="1">
      <c r="C47" s="128"/>
      <c r="D47" s="37"/>
      <c r="E47" s="37"/>
    </row>
    <row r="48" spans="1:6" ht="15" customHeight="1">
      <c r="C48" s="128"/>
      <c r="D48" s="37"/>
      <c r="E48" s="37"/>
    </row>
    <row r="49" spans="3:5" ht="15" customHeight="1">
      <c r="C49" s="128"/>
      <c r="D49" s="37"/>
      <c r="E49" s="37"/>
    </row>
    <row r="50" spans="3:5" ht="15" customHeight="1">
      <c r="C50" s="128"/>
      <c r="D50" s="37"/>
      <c r="E50" s="37"/>
    </row>
    <row r="51" spans="3:5" ht="15" customHeight="1">
      <c r="C51" s="128"/>
      <c r="D51" s="37"/>
      <c r="E51" s="37"/>
    </row>
    <row r="52" spans="3:5" ht="15" customHeight="1">
      <c r="C52" s="128"/>
      <c r="D52" s="37"/>
      <c r="E52" s="37"/>
    </row>
    <row r="53" spans="3:5" ht="15" customHeight="1">
      <c r="C53" s="128"/>
      <c r="D53" s="37"/>
      <c r="E53" s="37"/>
    </row>
    <row r="54" spans="3:5" ht="15" customHeight="1">
      <c r="C54" s="128"/>
      <c r="D54" s="37"/>
      <c r="E54" s="37"/>
    </row>
    <row r="55" spans="3:5" ht="15" customHeight="1">
      <c r="C55" s="128"/>
      <c r="D55" s="37"/>
      <c r="E55" s="37"/>
    </row>
    <row r="56" spans="3:5" ht="15" customHeight="1">
      <c r="C56" s="128"/>
      <c r="D56" s="37"/>
      <c r="E56" s="37"/>
    </row>
    <row r="57" spans="3:5" ht="15" customHeight="1">
      <c r="C57" s="128"/>
      <c r="D57" s="37"/>
      <c r="E57" s="37"/>
    </row>
    <row r="58" spans="3:5" ht="15" customHeight="1">
      <c r="C58" s="128"/>
      <c r="D58" s="37"/>
      <c r="E58" s="37"/>
    </row>
  </sheetData>
  <mergeCells count="13">
    <mergeCell ref="D45:E45"/>
    <mergeCell ref="A8:A9"/>
    <mergeCell ref="B8:B9"/>
    <mergeCell ref="A6:D6"/>
    <mergeCell ref="A7:F7"/>
    <mergeCell ref="C2:F2"/>
    <mergeCell ref="C3:F3"/>
    <mergeCell ref="C4:F4"/>
    <mergeCell ref="A1:F1"/>
    <mergeCell ref="A5:F5"/>
    <mergeCell ref="A2:B2"/>
    <mergeCell ref="A3:B3"/>
    <mergeCell ref="A4:B4"/>
  </mergeCells>
  <printOptions horizontalCentered="1" gridLines="1"/>
  <pageMargins left="0.42" right="0.27" top="0.16" bottom="0.21" header="0.25" footer="0.25"/>
  <pageSetup paperSize="9" scale="76" orientation="landscape" r:id="rId1"/>
  <headerFooter alignWithMargins="0">
    <oddFooter>&amp;L&amp;"Bookman Old Style,Regular"Multi Year Tariff Petition (FY08 - FY11)</oddFooter>
  </headerFooter>
</worksheet>
</file>

<file path=xl/worksheets/sheet25.xml><?xml version="1.0" encoding="utf-8"?>
<worksheet xmlns="http://schemas.openxmlformats.org/spreadsheetml/2006/main" xmlns:r="http://schemas.openxmlformats.org/officeDocument/2006/relationships">
  <dimension ref="A1:AC39"/>
  <sheetViews>
    <sheetView showGridLines="0" view="pageBreakPreview" topLeftCell="H1" zoomScale="80" workbookViewId="0">
      <selection activeCell="W13" sqref="W13"/>
    </sheetView>
  </sheetViews>
  <sheetFormatPr defaultColWidth="9.109375" defaultRowHeight="15" customHeight="1"/>
  <cols>
    <col min="1" max="1" width="3.44140625" style="1" bestFit="1" customWidth="1"/>
    <col min="2" max="2" width="31.6640625" style="3" bestFit="1" customWidth="1"/>
    <col min="3" max="3" width="14.44140625" style="3" customWidth="1"/>
    <col min="4" max="4" width="9.33203125" style="3" bestFit="1" customWidth="1"/>
    <col min="5" max="5" width="9.33203125" style="3" customWidth="1"/>
    <col min="6" max="6" width="14.44140625" style="3" customWidth="1"/>
    <col min="7" max="7" width="13.5546875" style="3" bestFit="1" customWidth="1"/>
    <col min="8" max="10" width="9.33203125" style="3" customWidth="1"/>
    <col min="11" max="11" width="13.33203125" style="1" customWidth="1"/>
    <col min="12" max="12" width="13.5546875" style="1" bestFit="1" customWidth="1"/>
    <col min="13" max="13" width="9.33203125" style="1" bestFit="1" customWidth="1"/>
    <col min="14" max="14" width="8.88671875" style="1" bestFit="1" customWidth="1"/>
    <col min="15" max="15" width="9" style="1" customWidth="1"/>
    <col min="16" max="16" width="9.109375" style="1"/>
    <col min="17" max="17" width="13.5546875" style="1" bestFit="1" customWidth="1"/>
    <col min="18" max="20" width="9.109375" style="1"/>
    <col min="21" max="21" width="13" style="1" bestFit="1" customWidth="1"/>
    <col min="22" max="16384" width="9.109375" style="1"/>
  </cols>
  <sheetData>
    <row r="1" spans="1:29" s="4" customFormat="1" ht="15" customHeight="1">
      <c r="A1" s="348"/>
      <c r="B1" s="348"/>
      <c r="C1" s="348"/>
      <c r="D1" s="348"/>
      <c r="E1" s="348"/>
      <c r="F1" s="348"/>
      <c r="G1" s="348"/>
      <c r="H1" s="348"/>
      <c r="I1" s="348"/>
      <c r="J1" s="348"/>
      <c r="K1" s="348"/>
      <c r="L1" s="348"/>
      <c r="M1" s="348"/>
      <c r="N1" s="348"/>
      <c r="O1" s="348"/>
    </row>
    <row r="2" spans="1:29" s="5" customFormat="1" ht="15" customHeight="1">
      <c r="A2" s="351" t="str">
        <f>Index!A2:C2</f>
        <v>Name of Company:</v>
      </c>
      <c r="B2" s="351"/>
      <c r="C2" s="351"/>
      <c r="D2" s="345">
        <f>Index!D2</f>
        <v>0</v>
      </c>
      <c r="E2" s="345"/>
      <c r="F2" s="345"/>
      <c r="G2" s="345"/>
      <c r="H2" s="345"/>
      <c r="I2" s="345"/>
      <c r="J2" s="345"/>
      <c r="K2" s="345"/>
      <c r="L2" s="345"/>
      <c r="M2" s="345"/>
      <c r="N2" s="345"/>
      <c r="O2" s="345"/>
      <c r="P2" s="345"/>
      <c r="Q2" s="345"/>
      <c r="R2" s="345"/>
      <c r="S2" s="345"/>
      <c r="T2" s="345"/>
      <c r="U2" s="345"/>
      <c r="V2" s="345"/>
      <c r="W2" s="345"/>
      <c r="X2" s="345"/>
      <c r="Y2" s="345"/>
      <c r="Z2" s="345"/>
      <c r="AA2" s="345"/>
      <c r="AB2" s="345"/>
      <c r="AC2" s="345"/>
    </row>
    <row r="3" spans="1:29" s="2" customFormat="1" ht="15" customHeight="1">
      <c r="A3" s="351" t="str">
        <f>Index!A3:C3</f>
        <v>Name of the Project:</v>
      </c>
      <c r="B3" s="351"/>
      <c r="C3" s="351"/>
      <c r="D3" s="345">
        <f>Index!D3</f>
        <v>0</v>
      </c>
      <c r="E3" s="345"/>
      <c r="F3" s="345"/>
      <c r="G3" s="345"/>
      <c r="H3" s="345"/>
      <c r="I3" s="345"/>
      <c r="J3" s="345"/>
      <c r="K3" s="345"/>
      <c r="L3" s="345"/>
      <c r="M3" s="345"/>
      <c r="N3" s="345"/>
      <c r="O3" s="345"/>
      <c r="P3" s="345"/>
      <c r="Q3" s="345"/>
      <c r="R3" s="345"/>
      <c r="S3" s="345"/>
      <c r="T3" s="345"/>
      <c r="U3" s="345"/>
      <c r="V3" s="345"/>
      <c r="W3" s="345"/>
      <c r="X3" s="345"/>
      <c r="Y3" s="345"/>
      <c r="Z3" s="345"/>
      <c r="AA3" s="345"/>
      <c r="AB3" s="345"/>
      <c r="AC3" s="345"/>
    </row>
    <row r="4" spans="1:29" s="2" customFormat="1" ht="15" customHeight="1">
      <c r="A4" s="345" t="str">
        <f>Index!A4:C4</f>
        <v>Name of the Transmission Element:</v>
      </c>
      <c r="B4" s="345"/>
      <c r="C4" s="345"/>
      <c r="D4" s="345">
        <f>Index!D4</f>
        <v>0</v>
      </c>
      <c r="E4" s="345"/>
      <c r="F4" s="345"/>
      <c r="G4" s="345"/>
      <c r="H4" s="345"/>
      <c r="I4" s="345"/>
      <c r="J4" s="345"/>
      <c r="K4" s="345"/>
      <c r="L4" s="345"/>
      <c r="M4" s="345"/>
      <c r="N4" s="345"/>
      <c r="O4" s="345"/>
      <c r="P4" s="124"/>
      <c r="Q4" s="124"/>
      <c r="R4" s="124"/>
      <c r="S4" s="124"/>
      <c r="T4" s="124"/>
      <c r="U4" s="124"/>
      <c r="V4" s="124"/>
      <c r="W4" s="124"/>
      <c r="X4" s="124"/>
      <c r="Y4" s="124"/>
      <c r="Z4" s="124"/>
      <c r="AA4" s="124"/>
      <c r="AB4" s="124"/>
      <c r="AC4" s="124"/>
    </row>
    <row r="5" spans="1:29" ht="15" customHeight="1">
      <c r="A5" s="348"/>
      <c r="B5" s="348"/>
      <c r="C5" s="348"/>
      <c r="D5" s="348"/>
      <c r="E5" s="348"/>
      <c r="F5" s="348"/>
      <c r="G5" s="348"/>
      <c r="H5" s="348"/>
      <c r="I5" s="348"/>
      <c r="J5" s="348"/>
      <c r="K5" s="348"/>
      <c r="L5" s="348"/>
      <c r="M5" s="348"/>
      <c r="N5" s="348"/>
      <c r="O5" s="348"/>
    </row>
    <row r="6" spans="1:29" ht="15" customHeight="1">
      <c r="A6" s="344" t="str">
        <f>Index!D32</f>
        <v>Fixed Assets and Depreciation</v>
      </c>
      <c r="B6" s="344"/>
      <c r="C6" s="344"/>
      <c r="D6" s="344"/>
      <c r="E6" s="344"/>
      <c r="F6" s="344"/>
      <c r="G6" s="344"/>
      <c r="H6" s="344"/>
      <c r="I6" s="344"/>
      <c r="J6" s="49"/>
      <c r="K6" s="49"/>
      <c r="L6" s="49" t="s">
        <v>148</v>
      </c>
      <c r="M6" s="329" t="str">
        <f>Index!$C$32</f>
        <v>F21</v>
      </c>
      <c r="N6" s="344" t="str">
        <f>Index!D32</f>
        <v>Fixed Assets and Depreciation</v>
      </c>
      <c r="O6" s="344"/>
      <c r="P6" s="344"/>
      <c r="Q6" s="344"/>
      <c r="R6" s="344"/>
      <c r="S6" s="344"/>
      <c r="T6" s="344"/>
      <c r="U6" s="344"/>
      <c r="V6" s="49" t="s">
        <v>148</v>
      </c>
      <c r="W6" s="329" t="str">
        <f>Index!$C$32</f>
        <v>F21</v>
      </c>
    </row>
    <row r="7" spans="1:29" ht="15" customHeight="1">
      <c r="A7" s="424" t="s">
        <v>587</v>
      </c>
      <c r="B7" s="424"/>
      <c r="C7" s="424"/>
      <c r="D7" s="424"/>
      <c r="E7" s="424"/>
      <c r="F7" s="424"/>
      <c r="G7" s="424"/>
      <c r="H7" s="424"/>
      <c r="I7" s="424"/>
      <c r="J7" s="424"/>
      <c r="K7" s="424"/>
      <c r="L7" s="424"/>
      <c r="M7" s="424"/>
      <c r="N7" s="139"/>
      <c r="O7" s="22"/>
      <c r="V7" s="181" t="s">
        <v>587</v>
      </c>
    </row>
    <row r="8" spans="1:29" ht="15" customHeight="1">
      <c r="A8" s="349"/>
      <c r="B8" s="350" t="s">
        <v>169</v>
      </c>
      <c r="C8" s="350" t="s">
        <v>177</v>
      </c>
      <c r="D8" s="419" t="s">
        <v>151</v>
      </c>
      <c r="E8" s="423"/>
      <c r="F8" s="423"/>
      <c r="G8" s="423"/>
      <c r="H8" s="420"/>
      <c r="I8" s="419" t="s">
        <v>152</v>
      </c>
      <c r="J8" s="423"/>
      <c r="K8" s="423"/>
      <c r="L8" s="423"/>
      <c r="M8" s="420"/>
      <c r="N8" s="419" t="s">
        <v>153</v>
      </c>
      <c r="O8" s="423"/>
      <c r="P8" s="423"/>
      <c r="Q8" s="423"/>
      <c r="R8" s="420"/>
      <c r="S8" s="419" t="s">
        <v>643</v>
      </c>
      <c r="T8" s="423"/>
      <c r="U8" s="423"/>
      <c r="V8" s="423"/>
      <c r="W8" s="420"/>
    </row>
    <row r="9" spans="1:29" ht="15" customHeight="1">
      <c r="A9" s="349"/>
      <c r="B9" s="350"/>
      <c r="C9" s="350"/>
      <c r="D9" s="419" t="s">
        <v>143</v>
      </c>
      <c r="E9" s="423"/>
      <c r="F9" s="423"/>
      <c r="G9" s="423"/>
      <c r="H9" s="420"/>
      <c r="I9" s="419" t="s">
        <v>143</v>
      </c>
      <c r="J9" s="423"/>
      <c r="K9" s="423"/>
      <c r="L9" s="423"/>
      <c r="M9" s="420"/>
      <c r="N9" s="419" t="s">
        <v>43</v>
      </c>
      <c r="O9" s="423"/>
      <c r="P9" s="423"/>
      <c r="Q9" s="423"/>
      <c r="R9" s="420"/>
      <c r="S9" s="419" t="s">
        <v>7</v>
      </c>
      <c r="T9" s="423"/>
      <c r="U9" s="423"/>
      <c r="V9" s="423"/>
      <c r="W9" s="420"/>
    </row>
    <row r="10" spans="1:29" ht="30" customHeight="1">
      <c r="A10" s="349"/>
      <c r="B10" s="350"/>
      <c r="C10" s="350"/>
      <c r="D10" s="30" t="s">
        <v>170</v>
      </c>
      <c r="E10" s="30" t="s">
        <v>171</v>
      </c>
      <c r="F10" s="65" t="s">
        <v>172</v>
      </c>
      <c r="G10" s="30" t="s">
        <v>73</v>
      </c>
      <c r="H10" s="30" t="s">
        <v>173</v>
      </c>
      <c r="I10" s="30" t="s">
        <v>170</v>
      </c>
      <c r="J10" s="30" t="s">
        <v>171</v>
      </c>
      <c r="K10" s="65" t="s">
        <v>172</v>
      </c>
      <c r="L10" s="30" t="s">
        <v>73</v>
      </c>
      <c r="M10" s="30" t="s">
        <v>173</v>
      </c>
      <c r="N10" s="30" t="s">
        <v>170</v>
      </c>
      <c r="O10" s="30" t="s">
        <v>171</v>
      </c>
      <c r="P10" s="65" t="s">
        <v>172</v>
      </c>
      <c r="Q10" s="30" t="s">
        <v>73</v>
      </c>
      <c r="R10" s="30" t="s">
        <v>173</v>
      </c>
      <c r="S10" s="30" t="s">
        <v>170</v>
      </c>
      <c r="T10" s="30" t="s">
        <v>171</v>
      </c>
      <c r="U10" s="65" t="s">
        <v>172</v>
      </c>
      <c r="V10" s="30" t="s">
        <v>73</v>
      </c>
      <c r="W10" s="30" t="s">
        <v>173</v>
      </c>
    </row>
    <row r="11" spans="1:29" ht="15" customHeight="1">
      <c r="A11" s="61">
        <v>1</v>
      </c>
      <c r="B11" s="61" t="s">
        <v>174</v>
      </c>
      <c r="C11" s="61"/>
      <c r="D11" s="61"/>
      <c r="E11" s="61"/>
      <c r="F11" s="61"/>
      <c r="G11" s="61"/>
      <c r="H11" s="61"/>
      <c r="I11" s="61"/>
      <c r="J11" s="61"/>
      <c r="K11" s="61"/>
      <c r="L11" s="61"/>
      <c r="M11" s="61"/>
      <c r="N11" s="61"/>
      <c r="O11" s="61"/>
      <c r="P11" s="61"/>
      <c r="Q11" s="61"/>
      <c r="R11" s="61"/>
      <c r="S11" s="61"/>
      <c r="T11" s="61"/>
      <c r="U11" s="61"/>
      <c r="V11" s="61"/>
      <c r="W11" s="61"/>
    </row>
    <row r="12" spans="1:29" ht="15" customHeight="1">
      <c r="A12" s="61">
        <f>A11+1</f>
        <v>2</v>
      </c>
      <c r="B12" s="61" t="s">
        <v>175</v>
      </c>
      <c r="C12" s="61"/>
      <c r="D12" s="61"/>
      <c r="E12" s="61"/>
      <c r="F12" s="61"/>
      <c r="G12" s="61"/>
      <c r="H12" s="61"/>
      <c r="I12" s="61"/>
      <c r="J12" s="61"/>
      <c r="K12" s="61"/>
      <c r="L12" s="61"/>
      <c r="M12" s="61"/>
      <c r="N12" s="61"/>
      <c r="O12" s="61"/>
      <c r="P12" s="61"/>
      <c r="Q12" s="61"/>
      <c r="R12" s="61"/>
      <c r="S12" s="61"/>
      <c r="T12" s="61"/>
      <c r="U12" s="61"/>
      <c r="V12" s="61"/>
      <c r="W12" s="61"/>
    </row>
    <row r="13" spans="1:29" ht="15" customHeight="1">
      <c r="A13" s="61"/>
      <c r="B13" s="63" t="s">
        <v>133</v>
      </c>
      <c r="C13" s="61"/>
      <c r="D13" s="61"/>
      <c r="E13" s="61"/>
      <c r="F13" s="61"/>
      <c r="G13" s="61"/>
      <c r="H13" s="61"/>
      <c r="I13" s="61"/>
      <c r="J13" s="61"/>
      <c r="K13" s="61"/>
      <c r="L13" s="61"/>
      <c r="M13" s="61"/>
      <c r="N13" s="61"/>
      <c r="O13" s="61"/>
      <c r="P13" s="61"/>
      <c r="Q13" s="61"/>
      <c r="R13" s="61"/>
      <c r="S13" s="61"/>
      <c r="T13" s="61"/>
      <c r="U13" s="61"/>
      <c r="V13" s="61"/>
      <c r="W13" s="61"/>
    </row>
    <row r="14" spans="1:29" ht="15" customHeight="1">
      <c r="A14" s="61"/>
      <c r="B14" s="63" t="s">
        <v>134</v>
      </c>
      <c r="C14" s="61"/>
      <c r="D14" s="61"/>
      <c r="E14" s="61"/>
      <c r="F14" s="61"/>
      <c r="G14" s="61"/>
      <c r="H14" s="61"/>
      <c r="I14" s="61"/>
      <c r="J14" s="61"/>
      <c r="K14" s="61"/>
      <c r="L14" s="61"/>
      <c r="M14" s="61"/>
      <c r="N14" s="61"/>
      <c r="O14" s="61"/>
      <c r="P14" s="61"/>
      <c r="Q14" s="61"/>
      <c r="R14" s="61"/>
      <c r="S14" s="61"/>
      <c r="T14" s="61"/>
      <c r="U14" s="61"/>
      <c r="V14" s="61"/>
      <c r="W14" s="61"/>
    </row>
    <row r="15" spans="1:29" ht="15" customHeight="1">
      <c r="A15" s="61">
        <f>A12+1</f>
        <v>3</v>
      </c>
      <c r="B15" s="61" t="s">
        <v>176</v>
      </c>
      <c r="C15" s="61"/>
      <c r="D15" s="61"/>
      <c r="E15" s="61"/>
      <c r="F15" s="61"/>
      <c r="G15" s="61"/>
      <c r="H15" s="61"/>
      <c r="I15" s="61"/>
      <c r="J15" s="61"/>
      <c r="K15" s="61"/>
      <c r="L15" s="61"/>
      <c r="M15" s="61"/>
      <c r="N15" s="61"/>
      <c r="O15" s="61"/>
      <c r="P15" s="61"/>
      <c r="Q15" s="61"/>
      <c r="R15" s="61"/>
      <c r="S15" s="61"/>
      <c r="T15" s="61"/>
      <c r="U15" s="61"/>
      <c r="V15" s="61"/>
      <c r="W15" s="61"/>
    </row>
    <row r="16" spans="1:29" ht="15" customHeight="1">
      <c r="A16" s="61">
        <f t="shared" ref="A16:A22" si="0">A15+1</f>
        <v>4</v>
      </c>
      <c r="B16" s="61" t="s">
        <v>176</v>
      </c>
      <c r="C16" s="61"/>
      <c r="D16" s="61"/>
      <c r="E16" s="61"/>
      <c r="F16" s="61"/>
      <c r="G16" s="61"/>
      <c r="H16" s="61"/>
      <c r="I16" s="61"/>
      <c r="J16" s="61"/>
      <c r="K16" s="61"/>
      <c r="L16" s="61"/>
      <c r="M16" s="61"/>
      <c r="N16" s="61"/>
      <c r="O16" s="61"/>
      <c r="P16" s="61"/>
      <c r="Q16" s="61"/>
      <c r="R16" s="61"/>
      <c r="S16" s="61"/>
      <c r="T16" s="61"/>
      <c r="U16" s="61"/>
      <c r="V16" s="61"/>
      <c r="W16" s="61"/>
    </row>
    <row r="17" spans="1:23" ht="15" customHeight="1">
      <c r="A17" s="61">
        <f t="shared" si="0"/>
        <v>5</v>
      </c>
      <c r="B17" s="61"/>
      <c r="C17" s="61"/>
      <c r="D17" s="61"/>
      <c r="E17" s="61"/>
      <c r="F17" s="61"/>
      <c r="G17" s="61"/>
      <c r="H17" s="61"/>
      <c r="I17" s="61"/>
      <c r="J17" s="61"/>
      <c r="K17" s="61"/>
      <c r="L17" s="61"/>
      <c r="M17" s="61"/>
      <c r="N17" s="61"/>
      <c r="O17" s="61"/>
      <c r="P17" s="61"/>
      <c r="Q17" s="61"/>
      <c r="R17" s="61"/>
      <c r="S17" s="61"/>
      <c r="T17" s="61"/>
      <c r="U17" s="61"/>
      <c r="V17" s="61"/>
      <c r="W17" s="61"/>
    </row>
    <row r="18" spans="1:23" ht="15" customHeight="1">
      <c r="A18" s="61">
        <f t="shared" si="0"/>
        <v>6</v>
      </c>
      <c r="B18" s="61"/>
      <c r="C18" s="61"/>
      <c r="D18" s="61"/>
      <c r="E18" s="61"/>
      <c r="F18" s="61"/>
      <c r="G18" s="61"/>
      <c r="H18" s="61"/>
      <c r="I18" s="61"/>
      <c r="J18" s="61"/>
      <c r="K18" s="61"/>
      <c r="L18" s="61"/>
      <c r="M18" s="61"/>
      <c r="N18" s="61"/>
      <c r="O18" s="61"/>
      <c r="P18" s="61"/>
      <c r="Q18" s="61"/>
      <c r="R18" s="61"/>
      <c r="S18" s="61"/>
      <c r="T18" s="61"/>
      <c r="U18" s="61"/>
      <c r="V18" s="61"/>
      <c r="W18" s="61"/>
    </row>
    <row r="19" spans="1:23" ht="15" customHeight="1">
      <c r="A19" s="61">
        <f t="shared" si="0"/>
        <v>7</v>
      </c>
      <c r="B19" s="61"/>
      <c r="C19" s="61"/>
      <c r="D19" s="61"/>
      <c r="E19" s="61"/>
      <c r="F19" s="61"/>
      <c r="G19" s="61"/>
      <c r="H19" s="61"/>
      <c r="I19" s="61"/>
      <c r="J19" s="61"/>
      <c r="K19" s="61"/>
      <c r="L19" s="61"/>
      <c r="M19" s="61"/>
      <c r="N19" s="61"/>
      <c r="O19" s="61"/>
      <c r="P19" s="61"/>
      <c r="Q19" s="61"/>
      <c r="R19" s="61"/>
      <c r="S19" s="61"/>
      <c r="T19" s="61"/>
      <c r="U19" s="61"/>
      <c r="V19" s="61"/>
      <c r="W19" s="61"/>
    </row>
    <row r="20" spans="1:23" ht="15" customHeight="1">
      <c r="A20" s="61">
        <f t="shared" si="0"/>
        <v>8</v>
      </c>
      <c r="B20" s="61"/>
      <c r="C20" s="61"/>
      <c r="D20" s="61"/>
      <c r="E20" s="61"/>
      <c r="F20" s="61"/>
      <c r="G20" s="61"/>
      <c r="H20" s="61"/>
      <c r="I20" s="61"/>
      <c r="J20" s="61"/>
      <c r="K20" s="61"/>
      <c r="L20" s="61"/>
      <c r="M20" s="61"/>
      <c r="N20" s="61"/>
      <c r="O20" s="61"/>
      <c r="P20" s="61"/>
      <c r="Q20" s="61"/>
      <c r="R20" s="61"/>
      <c r="S20" s="61"/>
      <c r="T20" s="61"/>
      <c r="U20" s="61"/>
      <c r="V20" s="61"/>
      <c r="W20" s="61"/>
    </row>
    <row r="21" spans="1:23" ht="15" customHeight="1">
      <c r="A21" s="61">
        <f t="shared" si="0"/>
        <v>9</v>
      </c>
      <c r="B21" s="61"/>
      <c r="C21" s="61"/>
      <c r="D21" s="61"/>
      <c r="E21" s="61"/>
      <c r="F21" s="61"/>
      <c r="G21" s="61"/>
      <c r="H21" s="61"/>
      <c r="I21" s="61"/>
      <c r="J21" s="61"/>
      <c r="K21" s="61"/>
      <c r="L21" s="61"/>
      <c r="M21" s="61"/>
      <c r="N21" s="61"/>
      <c r="O21" s="61"/>
      <c r="P21" s="61"/>
      <c r="Q21" s="61"/>
      <c r="R21" s="61"/>
      <c r="S21" s="61"/>
      <c r="T21" s="61"/>
      <c r="U21" s="61"/>
      <c r="V21" s="61"/>
      <c r="W21" s="61"/>
    </row>
    <row r="22" spans="1:23" ht="15" customHeight="1">
      <c r="A22" s="61">
        <f t="shared" si="0"/>
        <v>10</v>
      </c>
      <c r="B22" s="61"/>
      <c r="C22" s="61"/>
      <c r="D22" s="61"/>
      <c r="E22" s="61"/>
      <c r="F22" s="61"/>
      <c r="G22" s="61"/>
      <c r="H22" s="61"/>
      <c r="I22" s="61"/>
      <c r="J22" s="61"/>
      <c r="K22" s="61"/>
      <c r="L22" s="61"/>
      <c r="M22" s="61"/>
      <c r="N22" s="61"/>
      <c r="O22" s="61"/>
      <c r="P22" s="61"/>
      <c r="Q22" s="61"/>
      <c r="R22" s="61"/>
      <c r="S22" s="61"/>
      <c r="T22" s="61"/>
      <c r="U22" s="61"/>
      <c r="V22" s="61"/>
      <c r="W22" s="61"/>
    </row>
    <row r="23" spans="1:23" ht="15" customHeight="1">
      <c r="A23" s="61"/>
      <c r="B23" s="61"/>
      <c r="C23" s="61"/>
      <c r="D23" s="61"/>
      <c r="E23" s="61"/>
      <c r="F23" s="61"/>
      <c r="G23" s="61"/>
      <c r="H23" s="61"/>
      <c r="I23" s="61"/>
      <c r="J23" s="61"/>
      <c r="K23" s="61"/>
      <c r="L23" s="61"/>
      <c r="M23" s="61"/>
      <c r="N23" s="61"/>
      <c r="O23" s="61"/>
      <c r="P23" s="61"/>
      <c r="Q23" s="61"/>
      <c r="R23" s="61"/>
      <c r="S23" s="61"/>
      <c r="T23" s="61"/>
      <c r="U23" s="61"/>
      <c r="V23" s="61"/>
      <c r="W23" s="61"/>
    </row>
    <row r="24" spans="1:23" ht="15" customHeight="1">
      <c r="A24" s="61"/>
      <c r="B24" s="61"/>
      <c r="C24" s="61"/>
      <c r="D24" s="61"/>
      <c r="E24" s="61"/>
      <c r="F24" s="61"/>
      <c r="G24" s="61"/>
      <c r="H24" s="61"/>
      <c r="I24" s="61"/>
      <c r="J24" s="61"/>
      <c r="K24" s="61"/>
      <c r="L24" s="61"/>
      <c r="M24" s="61"/>
      <c r="N24" s="61"/>
      <c r="O24" s="61"/>
      <c r="P24" s="61"/>
      <c r="Q24" s="61"/>
      <c r="R24" s="61"/>
      <c r="S24" s="61"/>
      <c r="T24" s="61"/>
      <c r="U24" s="61"/>
      <c r="V24" s="61"/>
      <c r="W24" s="61"/>
    </row>
    <row r="25" spans="1:23" ht="15" customHeight="1">
      <c r="A25" s="61"/>
      <c r="B25" s="61"/>
      <c r="C25" s="61"/>
      <c r="D25" s="61"/>
      <c r="E25" s="61"/>
      <c r="F25" s="61"/>
      <c r="G25" s="61"/>
      <c r="H25" s="61"/>
      <c r="I25" s="61"/>
      <c r="J25" s="61"/>
      <c r="K25" s="61"/>
      <c r="L25" s="61"/>
      <c r="M25" s="61"/>
      <c r="N25" s="61"/>
      <c r="O25" s="61"/>
      <c r="P25" s="61"/>
      <c r="Q25" s="61"/>
      <c r="R25" s="61"/>
      <c r="S25" s="61"/>
      <c r="T25" s="61"/>
      <c r="U25" s="61"/>
      <c r="V25" s="61"/>
      <c r="W25" s="61"/>
    </row>
    <row r="26" spans="1:23" ht="15" customHeight="1">
      <c r="A26" s="61"/>
      <c r="B26" s="61"/>
      <c r="C26" s="61"/>
      <c r="D26" s="61"/>
      <c r="E26" s="61"/>
      <c r="F26" s="61"/>
      <c r="G26" s="61"/>
      <c r="H26" s="61"/>
      <c r="I26" s="61"/>
      <c r="J26" s="61"/>
      <c r="K26" s="61"/>
      <c r="L26" s="61"/>
      <c r="M26" s="61"/>
      <c r="N26" s="61"/>
      <c r="O26" s="61"/>
      <c r="P26" s="61"/>
      <c r="Q26" s="61"/>
      <c r="R26" s="61"/>
      <c r="S26" s="61"/>
      <c r="T26" s="61"/>
      <c r="U26" s="61"/>
      <c r="V26" s="61"/>
      <c r="W26" s="61"/>
    </row>
    <row r="27" spans="1:23" ht="15" customHeight="1">
      <c r="A27" s="61"/>
      <c r="B27" s="61"/>
      <c r="C27" s="61"/>
      <c r="D27" s="61"/>
      <c r="E27" s="61"/>
      <c r="F27" s="61"/>
      <c r="G27" s="61"/>
      <c r="H27" s="61"/>
      <c r="I27" s="61"/>
      <c r="J27" s="61"/>
      <c r="K27" s="61"/>
      <c r="L27" s="61"/>
      <c r="M27" s="61"/>
      <c r="N27" s="61"/>
      <c r="O27" s="61"/>
      <c r="P27" s="61"/>
      <c r="Q27" s="61"/>
      <c r="R27" s="61"/>
      <c r="S27" s="61"/>
      <c r="T27" s="61"/>
      <c r="U27" s="61"/>
      <c r="V27" s="61"/>
      <c r="W27" s="61"/>
    </row>
    <row r="28" spans="1:23" ht="15" customHeight="1">
      <c r="A28" s="61"/>
      <c r="B28" s="61"/>
      <c r="C28" s="61"/>
      <c r="D28" s="61"/>
      <c r="E28" s="61"/>
      <c r="F28" s="61"/>
      <c r="G28" s="61"/>
      <c r="H28" s="61"/>
      <c r="I28" s="61"/>
      <c r="J28" s="61"/>
      <c r="K28" s="61"/>
      <c r="L28" s="61"/>
      <c r="M28" s="61"/>
      <c r="N28" s="61"/>
      <c r="O28" s="61"/>
      <c r="P28" s="61"/>
      <c r="Q28" s="61"/>
      <c r="R28" s="61"/>
      <c r="S28" s="61"/>
      <c r="T28" s="61"/>
      <c r="U28" s="61"/>
      <c r="V28" s="61"/>
      <c r="W28" s="61"/>
    </row>
    <row r="29" spans="1:23" ht="15" customHeight="1">
      <c r="A29" s="61"/>
      <c r="B29" s="61"/>
      <c r="C29" s="61"/>
      <c r="D29" s="61"/>
      <c r="E29" s="61"/>
      <c r="F29" s="61"/>
      <c r="G29" s="61"/>
      <c r="H29" s="61"/>
      <c r="I29" s="61"/>
      <c r="J29" s="61"/>
      <c r="K29" s="61"/>
      <c r="L29" s="61"/>
      <c r="M29" s="61"/>
      <c r="N29" s="61"/>
      <c r="O29" s="61"/>
      <c r="P29" s="61"/>
      <c r="Q29" s="61"/>
      <c r="R29" s="61"/>
      <c r="S29" s="61"/>
      <c r="T29" s="61"/>
      <c r="U29" s="61"/>
      <c r="V29" s="61"/>
      <c r="W29" s="61"/>
    </row>
    <row r="30" spans="1:23" ht="15" customHeight="1">
      <c r="A30" s="61"/>
      <c r="B30" s="61"/>
      <c r="C30" s="61"/>
      <c r="D30" s="61"/>
      <c r="E30" s="61"/>
      <c r="F30" s="61"/>
      <c r="G30" s="61"/>
      <c r="H30" s="61"/>
      <c r="I30" s="61"/>
      <c r="J30" s="61"/>
      <c r="K30" s="61"/>
      <c r="L30" s="61"/>
      <c r="M30" s="61"/>
      <c r="N30" s="61"/>
      <c r="O30" s="61"/>
      <c r="P30" s="61"/>
      <c r="Q30" s="61"/>
      <c r="R30" s="61"/>
      <c r="S30" s="61"/>
      <c r="T30" s="61"/>
      <c r="U30" s="61"/>
      <c r="V30" s="61"/>
      <c r="W30" s="61"/>
    </row>
    <row r="31" spans="1:23" ht="15" customHeight="1">
      <c r="A31" s="61"/>
      <c r="B31" s="61"/>
      <c r="C31" s="61"/>
      <c r="D31" s="61"/>
      <c r="E31" s="61"/>
      <c r="F31" s="61"/>
      <c r="G31" s="61"/>
      <c r="H31" s="61"/>
      <c r="I31" s="61"/>
      <c r="J31" s="61"/>
      <c r="K31" s="61"/>
      <c r="L31" s="61"/>
      <c r="M31" s="61"/>
      <c r="N31" s="61"/>
      <c r="O31" s="61"/>
      <c r="P31" s="61"/>
      <c r="Q31" s="61"/>
      <c r="R31" s="61"/>
      <c r="S31" s="61"/>
      <c r="T31" s="61"/>
      <c r="U31" s="61"/>
      <c r="V31" s="61"/>
      <c r="W31" s="61"/>
    </row>
    <row r="32" spans="1:23" ht="15" customHeight="1">
      <c r="A32" s="59"/>
      <c r="B32" s="59"/>
      <c r="C32" s="59"/>
      <c r="D32" s="59"/>
      <c r="E32" s="59"/>
      <c r="F32" s="59"/>
      <c r="G32" s="59"/>
      <c r="H32" s="59"/>
      <c r="I32" s="59"/>
      <c r="J32" s="59"/>
      <c r="K32" s="59"/>
      <c r="L32" s="59"/>
      <c r="M32" s="59"/>
      <c r="N32" s="59"/>
      <c r="O32" s="59"/>
      <c r="P32" s="59"/>
      <c r="Q32" s="59"/>
      <c r="R32" s="59"/>
      <c r="S32" s="59"/>
      <c r="T32" s="59"/>
      <c r="U32" s="59"/>
      <c r="V32" s="59"/>
      <c r="W32" s="59"/>
    </row>
    <row r="33" spans="1:23" ht="15" customHeight="1">
      <c r="A33" s="61"/>
      <c r="B33" s="61"/>
      <c r="C33" s="61"/>
      <c r="D33" s="61"/>
      <c r="E33" s="61"/>
      <c r="F33" s="61"/>
      <c r="G33" s="61"/>
      <c r="H33" s="61"/>
      <c r="I33" s="61"/>
      <c r="J33" s="61"/>
      <c r="K33" s="61"/>
      <c r="L33" s="61"/>
      <c r="M33" s="61"/>
      <c r="N33" s="61"/>
      <c r="O33" s="61"/>
      <c r="P33" s="61"/>
      <c r="Q33" s="61"/>
      <c r="R33" s="61"/>
      <c r="S33" s="61"/>
      <c r="T33" s="61"/>
      <c r="U33" s="61"/>
      <c r="V33" s="61"/>
      <c r="W33" s="61"/>
    </row>
    <row r="34" spans="1:23" ht="15" customHeight="1">
      <c r="A34" s="61"/>
      <c r="B34" s="59"/>
      <c r="C34" s="59"/>
      <c r="D34" s="61"/>
      <c r="E34" s="61"/>
      <c r="F34" s="61"/>
      <c r="G34" s="61"/>
      <c r="H34" s="61"/>
      <c r="I34" s="61"/>
      <c r="J34" s="61"/>
      <c r="K34" s="61"/>
      <c r="L34" s="61"/>
      <c r="M34" s="61"/>
      <c r="N34" s="61"/>
      <c r="O34" s="61"/>
      <c r="P34" s="61"/>
      <c r="Q34" s="61"/>
      <c r="R34" s="61"/>
      <c r="S34" s="61"/>
      <c r="T34" s="61"/>
      <c r="U34" s="61"/>
      <c r="V34" s="61"/>
      <c r="W34" s="61"/>
    </row>
    <row r="36" spans="1:23" ht="15" customHeight="1">
      <c r="B36" s="117" t="s">
        <v>178</v>
      </c>
    </row>
    <row r="39" spans="1:23" ht="15" customHeight="1">
      <c r="N39" s="364" t="s">
        <v>155</v>
      </c>
      <c r="O39" s="364"/>
    </row>
  </sheetData>
  <mergeCells count="27">
    <mergeCell ref="X2:AC2"/>
    <mergeCell ref="A3:C3"/>
    <mergeCell ref="D3:O3"/>
    <mergeCell ref="P3:W3"/>
    <mergeCell ref="X3:AC3"/>
    <mergeCell ref="A1:O1"/>
    <mergeCell ref="A2:C2"/>
    <mergeCell ref="D2:O2"/>
    <mergeCell ref="P2:W2"/>
    <mergeCell ref="D9:H9"/>
    <mergeCell ref="I9:M9"/>
    <mergeCell ref="N9:R9"/>
    <mergeCell ref="S9:W9"/>
    <mergeCell ref="A7:M7"/>
    <mergeCell ref="A4:C4"/>
    <mergeCell ref="C8:C10"/>
    <mergeCell ref="D8:H8"/>
    <mergeCell ref="I8:M8"/>
    <mergeCell ref="N8:R8"/>
    <mergeCell ref="N6:U6"/>
    <mergeCell ref="D4:O4"/>
    <mergeCell ref="N39:O39"/>
    <mergeCell ref="S8:W8"/>
    <mergeCell ref="A5:O5"/>
    <mergeCell ref="A8:A10"/>
    <mergeCell ref="B8:B10"/>
    <mergeCell ref="A6:I6"/>
  </mergeCells>
  <printOptions horizontalCentered="1" gridLines="1"/>
  <pageMargins left="0.42" right="0.27" top="0.62" bottom="0.5" header="0.25" footer="0.25"/>
  <pageSetup paperSize="9" scale="67" orientation="landscape" r:id="rId1"/>
  <headerFooter alignWithMargins="0">
    <oddFooter>&amp;L&amp;"Bookman Old Style,Regular"Multi Year Tariff Petition (FY08 - FY11)</oddFooter>
  </headerFooter>
  <colBreaks count="1" manualBreakCount="1">
    <brk id="13" max="39" man="1"/>
  </colBreaks>
</worksheet>
</file>

<file path=xl/worksheets/sheet26.xml><?xml version="1.0" encoding="utf-8"?>
<worksheet xmlns="http://schemas.openxmlformats.org/spreadsheetml/2006/main" xmlns:r="http://schemas.openxmlformats.org/officeDocument/2006/relationships">
  <sheetPr>
    <pageSetUpPr fitToPage="1"/>
  </sheetPr>
  <dimension ref="A1:K14"/>
  <sheetViews>
    <sheetView view="pageBreakPreview" topLeftCell="A4" zoomScale="80" zoomScaleNormal="80" workbookViewId="0">
      <selection activeCell="L5" sqref="L1:M65536"/>
    </sheetView>
  </sheetViews>
  <sheetFormatPr defaultColWidth="9.109375" defaultRowHeight="13.2"/>
  <cols>
    <col min="1" max="1" width="6.44140625" style="295" customWidth="1"/>
    <col min="2" max="2" width="29.44140625" style="173" customWidth="1"/>
    <col min="3" max="4" width="10.44140625" style="173" customWidth="1"/>
    <col min="5" max="7" width="10.5546875" style="173" customWidth="1"/>
    <col min="8" max="11" width="10.44140625" style="173" customWidth="1"/>
    <col min="12" max="16384" width="9.109375" style="173"/>
  </cols>
  <sheetData>
    <row r="1" spans="1:11">
      <c r="A1" s="351"/>
      <c r="B1" s="351"/>
      <c r="C1" s="351"/>
      <c r="D1" s="345"/>
      <c r="E1" s="345"/>
      <c r="F1" s="345"/>
      <c r="G1" s="345"/>
      <c r="H1" s="345"/>
      <c r="I1" s="345"/>
      <c r="J1" s="345"/>
      <c r="K1" s="345"/>
    </row>
    <row r="2" spans="1:11">
      <c r="A2" s="351" t="str">
        <f>Index!A2:C2</f>
        <v>Name of Company:</v>
      </c>
      <c r="B2" s="351"/>
      <c r="C2" s="351"/>
      <c r="D2" s="345">
        <f>Index!D2</f>
        <v>0</v>
      </c>
      <c r="E2" s="345"/>
      <c r="F2" s="345"/>
      <c r="G2" s="345"/>
      <c r="H2" s="345"/>
      <c r="I2" s="345"/>
      <c r="J2" s="345"/>
      <c r="K2" s="345"/>
    </row>
    <row r="3" spans="1:11">
      <c r="A3" s="133" t="str">
        <f>Index!A3:C3</f>
        <v>Name of the Project:</v>
      </c>
      <c r="B3" s="133"/>
      <c r="C3" s="133"/>
      <c r="D3" s="345">
        <f>Index!D3</f>
        <v>0</v>
      </c>
      <c r="E3" s="345"/>
      <c r="F3" s="345"/>
      <c r="G3" s="345"/>
      <c r="H3" s="345"/>
      <c r="I3" s="345"/>
      <c r="J3" s="345"/>
      <c r="K3" s="345"/>
    </row>
    <row r="4" spans="1:11">
      <c r="A4" s="133" t="str">
        <f>Index!A4:C4</f>
        <v>Name of the Transmission Element:</v>
      </c>
      <c r="B4" s="133"/>
      <c r="C4" s="133"/>
      <c r="D4" s="345">
        <f>Index!D4</f>
        <v>0</v>
      </c>
      <c r="E4" s="345"/>
      <c r="F4" s="345"/>
      <c r="G4" s="345"/>
      <c r="H4" s="345"/>
      <c r="I4" s="345"/>
      <c r="J4" s="345"/>
      <c r="K4" s="345"/>
    </row>
    <row r="5" spans="1:11">
      <c r="A5" s="297"/>
      <c r="B5" s="297"/>
      <c r="C5" s="297"/>
      <c r="D5" s="297"/>
      <c r="E5" s="297"/>
      <c r="F5" s="297"/>
      <c r="G5" s="297"/>
      <c r="H5" s="297"/>
      <c r="I5" s="297"/>
      <c r="J5" s="297"/>
      <c r="K5" s="297"/>
    </row>
    <row r="6" spans="1:11" s="264" customFormat="1">
      <c r="A6" s="430" t="s">
        <v>618</v>
      </c>
      <c r="B6" s="430"/>
      <c r="C6" s="430"/>
      <c r="D6" s="430"/>
      <c r="E6" s="430"/>
      <c r="F6" s="430"/>
      <c r="G6" s="263"/>
      <c r="I6" s="430" t="s">
        <v>625</v>
      </c>
      <c r="J6" s="430"/>
    </row>
    <row r="7" spans="1:11" ht="13.8" thickBot="1">
      <c r="I7" s="431" t="s">
        <v>603</v>
      </c>
      <c r="J7" s="431"/>
    </row>
    <row r="8" spans="1:11" s="298" customFormat="1">
      <c r="A8" s="428"/>
      <c r="B8" s="432"/>
      <c r="C8" s="425" t="s">
        <v>151</v>
      </c>
      <c r="D8" s="425"/>
      <c r="E8" s="425"/>
      <c r="F8" s="425" t="s">
        <v>152</v>
      </c>
      <c r="G8" s="425"/>
      <c r="H8" s="425" t="s">
        <v>153</v>
      </c>
      <c r="I8" s="425"/>
      <c r="J8" s="425" t="s">
        <v>643</v>
      </c>
      <c r="K8" s="425"/>
    </row>
    <row r="9" spans="1:11" s="298" customFormat="1">
      <c r="A9" s="428"/>
      <c r="B9" s="432"/>
      <c r="C9" s="303"/>
      <c r="D9" s="426" t="s">
        <v>22</v>
      </c>
      <c r="E9" s="427"/>
      <c r="F9" s="426" t="s">
        <v>22</v>
      </c>
      <c r="G9" s="427"/>
      <c r="H9" s="426" t="s">
        <v>632</v>
      </c>
      <c r="I9" s="427"/>
      <c r="J9" s="426" t="s">
        <v>633</v>
      </c>
      <c r="K9" s="427"/>
    </row>
    <row r="10" spans="1:11" s="235" customFormat="1" ht="63.75" customHeight="1">
      <c r="A10" s="429"/>
      <c r="B10" s="413"/>
      <c r="C10" s="223" t="s">
        <v>619</v>
      </c>
      <c r="D10" s="223" t="s">
        <v>620</v>
      </c>
      <c r="E10" s="223" t="s">
        <v>621</v>
      </c>
      <c r="F10" s="223" t="s">
        <v>620</v>
      </c>
      <c r="G10" s="223" t="s">
        <v>621</v>
      </c>
      <c r="H10" s="223" t="s">
        <v>620</v>
      </c>
      <c r="I10" s="223" t="s">
        <v>621</v>
      </c>
      <c r="J10" s="223" t="s">
        <v>620</v>
      </c>
      <c r="K10" s="223" t="s">
        <v>621</v>
      </c>
    </row>
    <row r="11" spans="1:11" s="235" customFormat="1">
      <c r="A11" s="304"/>
      <c r="B11" s="209"/>
      <c r="C11" s="305"/>
      <c r="D11" s="305"/>
      <c r="E11" s="305"/>
      <c r="F11" s="305"/>
      <c r="G11" s="305"/>
      <c r="H11" s="305"/>
      <c r="I11" s="305"/>
      <c r="J11" s="209"/>
      <c r="K11" s="209"/>
    </row>
    <row r="12" spans="1:11" s="235" customFormat="1" ht="30" customHeight="1">
      <c r="A12" s="304">
        <v>1</v>
      </c>
      <c r="B12" s="209" t="s">
        <v>622</v>
      </c>
      <c r="C12" s="306"/>
      <c r="D12" s="306"/>
      <c r="E12" s="307">
        <f>C12+D12</f>
        <v>0</v>
      </c>
      <c r="F12" s="306"/>
      <c r="G12" s="307">
        <f>E12+F12</f>
        <v>0</v>
      </c>
      <c r="H12" s="306"/>
      <c r="I12" s="307">
        <f>G12+H12</f>
        <v>0</v>
      </c>
      <c r="J12" s="306"/>
      <c r="K12" s="307">
        <f>I12+J12</f>
        <v>0</v>
      </c>
    </row>
    <row r="13" spans="1:11" s="235" customFormat="1" ht="30" customHeight="1">
      <c r="A13" s="304">
        <v>3</v>
      </c>
      <c r="B13" s="209" t="s">
        <v>623</v>
      </c>
      <c r="C13" s="306"/>
      <c r="D13" s="306"/>
      <c r="E13" s="307">
        <f>C13+D13</f>
        <v>0</v>
      </c>
      <c r="F13" s="306"/>
      <c r="G13" s="307">
        <f>E13+F13</f>
        <v>0</v>
      </c>
      <c r="H13" s="306"/>
      <c r="I13" s="307">
        <f>G13+H13</f>
        <v>0</v>
      </c>
      <c r="J13" s="306"/>
      <c r="K13" s="307">
        <f>I13+J13</f>
        <v>0</v>
      </c>
    </row>
    <row r="14" spans="1:11" s="235" customFormat="1" ht="30" customHeight="1" thickBot="1">
      <c r="A14" s="308"/>
      <c r="B14" s="309" t="s">
        <v>624</v>
      </c>
      <c r="C14" s="299">
        <f t="shared" ref="C14:K14" si="0">SUM(C12:C13)</f>
        <v>0</v>
      </c>
      <c r="D14" s="299">
        <f t="shared" si="0"/>
        <v>0</v>
      </c>
      <c r="E14" s="299">
        <f t="shared" si="0"/>
        <v>0</v>
      </c>
      <c r="F14" s="299">
        <f t="shared" si="0"/>
        <v>0</v>
      </c>
      <c r="G14" s="299">
        <f t="shared" si="0"/>
        <v>0</v>
      </c>
      <c r="H14" s="299">
        <f t="shared" si="0"/>
        <v>0</v>
      </c>
      <c r="I14" s="299">
        <f t="shared" si="0"/>
        <v>0</v>
      </c>
      <c r="J14" s="299">
        <f t="shared" si="0"/>
        <v>0</v>
      </c>
      <c r="K14" s="299">
        <f t="shared" si="0"/>
        <v>0</v>
      </c>
    </row>
  </sheetData>
  <mergeCells count="19">
    <mergeCell ref="A8:A10"/>
    <mergeCell ref="A1:C1"/>
    <mergeCell ref="D1:K1"/>
    <mergeCell ref="A2:C2"/>
    <mergeCell ref="D2:K2"/>
    <mergeCell ref="D3:K3"/>
    <mergeCell ref="D4:K4"/>
    <mergeCell ref="I6:J6"/>
    <mergeCell ref="A6:F6"/>
    <mergeCell ref="D9:E9"/>
    <mergeCell ref="F9:G9"/>
    <mergeCell ref="I7:J7"/>
    <mergeCell ref="B8:B10"/>
    <mergeCell ref="C8:E8"/>
    <mergeCell ref="F8:G8"/>
    <mergeCell ref="H8:I8"/>
    <mergeCell ref="J8:K8"/>
    <mergeCell ref="H9:I9"/>
    <mergeCell ref="J9:K9"/>
  </mergeCells>
  <printOptions horizontalCentered="1" gridLines="1"/>
  <pageMargins left="0.43307086614173229" right="0.27559055118110237" top="0.62992125984251968" bottom="0.51181102362204722" header="0.23622047244094491" footer="0.23622047244094491"/>
  <pageSetup paperSize="9" orientation="landscape" r:id="rId1"/>
  <headerFooter alignWithMargins="0">
    <oddFooter>&amp;L&amp;"Bookman Old Style,Regular"Multi Year Tariff Petition (FY08 - FY11)</oddFooter>
  </headerFooter>
</worksheet>
</file>

<file path=xl/worksheets/sheet27.xml><?xml version="1.0" encoding="utf-8"?>
<worksheet xmlns="http://schemas.openxmlformats.org/spreadsheetml/2006/main" xmlns:r="http://schemas.openxmlformats.org/officeDocument/2006/relationships">
  <dimension ref="A1:AA46"/>
  <sheetViews>
    <sheetView showGridLines="0" view="pageBreakPreview" topLeftCell="V1" zoomScale="80" workbookViewId="0">
      <selection activeCell="AB1" sqref="AB1:AM65536"/>
    </sheetView>
  </sheetViews>
  <sheetFormatPr defaultColWidth="9.109375" defaultRowHeight="15" customHeight="1"/>
  <cols>
    <col min="1" max="1" width="3.44140625" style="1" bestFit="1" customWidth="1"/>
    <col min="2" max="2" width="62.33203125" style="3" bestFit="1" customWidth="1"/>
    <col min="3" max="3" width="9.6640625" style="3" customWidth="1"/>
    <col min="4" max="4" width="9.33203125" style="3" bestFit="1" customWidth="1"/>
    <col min="5" max="5" width="9.33203125" style="3" customWidth="1"/>
    <col min="6" max="6" width="9.88671875" style="3" bestFit="1" customWidth="1"/>
    <col min="7" max="7" width="12" style="3" bestFit="1" customWidth="1"/>
    <col min="8" max="9" width="9.33203125" style="3" customWidth="1"/>
    <col min="10" max="10" width="9" style="1" customWidth="1"/>
    <col min="11" max="12" width="9.33203125" style="1" bestFit="1" customWidth="1"/>
    <col min="13" max="13" width="12" style="1" bestFit="1" customWidth="1"/>
    <col min="14" max="14" width="9" style="1" customWidth="1"/>
    <col min="15" max="15" width="9.109375" style="1"/>
    <col min="16" max="16" width="9.109375" style="1" bestFit="1" customWidth="1"/>
    <col min="17" max="17" width="9.44140625" style="1" bestFit="1" customWidth="1"/>
    <col min="18" max="18" width="9.88671875" style="1" bestFit="1" customWidth="1"/>
    <col min="19" max="19" width="12" style="1" bestFit="1" customWidth="1"/>
    <col min="20" max="20" width="9.109375" style="1" bestFit="1" customWidth="1"/>
    <col min="21" max="21" width="8.6640625" style="1" bestFit="1" customWidth="1"/>
    <col min="22" max="22" width="9.109375" style="1" bestFit="1" customWidth="1"/>
    <col min="23" max="23" width="9.44140625" style="1" bestFit="1" customWidth="1"/>
    <col min="24" max="24" width="9.88671875" style="1" bestFit="1" customWidth="1"/>
    <col min="25" max="25" width="12" style="1" bestFit="1" customWidth="1"/>
    <col min="26" max="26" width="9.109375" style="1" bestFit="1" customWidth="1"/>
    <col min="27" max="27" width="8.6640625" style="1" bestFit="1" customWidth="1"/>
    <col min="28" max="16384" width="9.109375" style="1"/>
  </cols>
  <sheetData>
    <row r="1" spans="1:27" s="4" customFormat="1" ht="15" customHeight="1">
      <c r="A1" s="348"/>
      <c r="B1" s="348"/>
      <c r="C1" s="348"/>
      <c r="D1" s="348"/>
      <c r="E1" s="348"/>
      <c r="F1" s="348"/>
      <c r="G1" s="348"/>
      <c r="H1" s="348"/>
      <c r="I1" s="348"/>
      <c r="J1" s="348"/>
      <c r="K1" s="348"/>
      <c r="L1" s="348"/>
      <c r="M1" s="348"/>
      <c r="N1" s="348"/>
    </row>
    <row r="2" spans="1:27" s="5" customFormat="1" ht="15" customHeight="1">
      <c r="A2" s="351" t="str">
        <f>Index!A2:C2</f>
        <v>Name of Company:</v>
      </c>
      <c r="B2" s="351"/>
      <c r="C2" s="345">
        <f>Index!D2</f>
        <v>0</v>
      </c>
      <c r="D2" s="345"/>
      <c r="E2" s="345"/>
      <c r="F2" s="345"/>
      <c r="G2" s="345"/>
      <c r="H2" s="345"/>
      <c r="I2" s="345"/>
      <c r="J2" s="345"/>
      <c r="K2" s="345"/>
      <c r="L2" s="345"/>
      <c r="M2" s="345"/>
      <c r="N2" s="345"/>
      <c r="O2" s="345"/>
      <c r="P2" s="345"/>
      <c r="Q2" s="345"/>
      <c r="R2" s="345"/>
      <c r="S2" s="345"/>
      <c r="T2" s="345"/>
      <c r="U2" s="345"/>
      <c r="V2" s="345"/>
      <c r="W2" s="345"/>
      <c r="X2" s="345"/>
      <c r="Y2" s="345"/>
      <c r="Z2" s="345"/>
      <c r="AA2" s="328"/>
    </row>
    <row r="3" spans="1:27" s="2" customFormat="1" ht="15" customHeight="1">
      <c r="A3" s="351" t="str">
        <f>Index!A3:C3</f>
        <v>Name of the Project:</v>
      </c>
      <c r="B3" s="351"/>
      <c r="C3" s="345">
        <f>Index!D3</f>
        <v>0</v>
      </c>
      <c r="D3" s="345"/>
      <c r="E3" s="345"/>
      <c r="F3" s="345"/>
      <c r="G3" s="345"/>
      <c r="H3" s="345"/>
      <c r="I3" s="345"/>
      <c r="J3" s="345"/>
      <c r="K3" s="345"/>
      <c r="L3" s="345"/>
      <c r="M3" s="345"/>
      <c r="N3" s="345"/>
      <c r="O3" s="345"/>
      <c r="P3" s="345"/>
      <c r="Q3" s="345"/>
      <c r="R3" s="345"/>
      <c r="S3" s="345"/>
      <c r="T3" s="345"/>
      <c r="U3" s="345"/>
      <c r="V3" s="345"/>
      <c r="W3" s="345"/>
      <c r="X3" s="345"/>
      <c r="Y3" s="345"/>
      <c r="Z3" s="345"/>
      <c r="AA3" s="328"/>
    </row>
    <row r="4" spans="1:27" s="2" customFormat="1" ht="15" customHeight="1">
      <c r="A4" s="351" t="str">
        <f>Index!A4:C4</f>
        <v>Name of the Transmission Element:</v>
      </c>
      <c r="B4" s="351"/>
      <c r="C4" s="345">
        <f>Index!D4</f>
        <v>0</v>
      </c>
      <c r="D4" s="345"/>
      <c r="E4" s="345"/>
      <c r="F4" s="345"/>
      <c r="G4" s="345"/>
      <c r="H4" s="345"/>
      <c r="I4" s="345"/>
      <c r="J4" s="345"/>
      <c r="K4" s="345"/>
      <c r="L4" s="345"/>
      <c r="M4" s="345"/>
      <c r="N4" s="345"/>
      <c r="O4" s="124"/>
      <c r="P4" s="124"/>
      <c r="Q4" s="124"/>
      <c r="R4" s="124"/>
      <c r="S4" s="124"/>
      <c r="T4" s="124"/>
      <c r="U4" s="124"/>
      <c r="V4" s="124"/>
      <c r="W4" s="124"/>
      <c r="X4" s="124"/>
      <c r="Y4" s="124"/>
      <c r="Z4" s="124"/>
      <c r="AA4" s="124"/>
    </row>
    <row r="5" spans="1:27" ht="15" customHeight="1">
      <c r="A5" s="348"/>
      <c r="B5" s="348"/>
      <c r="C5" s="348"/>
      <c r="D5" s="348"/>
      <c r="E5" s="348"/>
      <c r="F5" s="348"/>
      <c r="G5" s="348"/>
      <c r="H5" s="348"/>
      <c r="I5" s="348"/>
      <c r="J5" s="348"/>
      <c r="K5" s="348"/>
      <c r="L5" s="348"/>
      <c r="M5" s="348"/>
      <c r="N5" s="348"/>
    </row>
    <row r="6" spans="1:27" ht="15" customHeight="1">
      <c r="A6" s="344" t="str">
        <f>Index!D34</f>
        <v xml:space="preserve">Interest and Finance Charges </v>
      </c>
      <c r="B6" s="344"/>
      <c r="C6" s="344"/>
      <c r="D6" s="344"/>
      <c r="E6" s="344"/>
      <c r="F6" s="344"/>
      <c r="G6" s="344"/>
      <c r="H6" s="344"/>
      <c r="I6" s="344"/>
      <c r="J6" s="344"/>
      <c r="K6" s="344"/>
      <c r="L6" s="344"/>
      <c r="M6" s="344"/>
      <c r="N6" s="49" t="s">
        <v>148</v>
      </c>
      <c r="O6" s="50" t="str">
        <f>Index!C34</f>
        <v>F22</v>
      </c>
    </row>
    <row r="7" spans="1:27" ht="15" customHeight="1">
      <c r="A7" s="437"/>
      <c r="B7" s="437"/>
      <c r="C7" s="437"/>
      <c r="D7" s="437"/>
      <c r="E7" s="437"/>
      <c r="F7" s="437"/>
      <c r="G7" s="437"/>
      <c r="H7" s="437"/>
      <c r="I7" s="437"/>
      <c r="J7" s="437"/>
      <c r="K7" s="437"/>
      <c r="L7" s="437"/>
      <c r="M7" s="437"/>
      <c r="N7" s="22"/>
      <c r="O7" s="181" t="s">
        <v>587</v>
      </c>
    </row>
    <row r="8" spans="1:27" ht="15" customHeight="1">
      <c r="A8" s="349"/>
      <c r="B8" s="433" t="s">
        <v>33</v>
      </c>
      <c r="C8" s="433" t="s">
        <v>112</v>
      </c>
      <c r="D8" s="436" t="s">
        <v>151</v>
      </c>
      <c r="E8" s="436"/>
      <c r="F8" s="436"/>
      <c r="G8" s="436"/>
      <c r="H8" s="436"/>
      <c r="I8" s="436"/>
      <c r="J8" s="436" t="s">
        <v>152</v>
      </c>
      <c r="K8" s="436"/>
      <c r="L8" s="436"/>
      <c r="M8" s="436"/>
      <c r="N8" s="436"/>
      <c r="O8" s="436"/>
      <c r="P8" s="436" t="s">
        <v>153</v>
      </c>
      <c r="Q8" s="436"/>
      <c r="R8" s="436"/>
      <c r="S8" s="436"/>
      <c r="T8" s="436"/>
      <c r="U8" s="436"/>
      <c r="V8" s="436" t="s">
        <v>643</v>
      </c>
      <c r="W8" s="436"/>
      <c r="X8" s="436"/>
      <c r="Y8" s="436"/>
      <c r="Z8" s="436"/>
      <c r="AA8" s="436"/>
    </row>
    <row r="9" spans="1:27" ht="15" customHeight="1">
      <c r="A9" s="349"/>
      <c r="B9" s="434"/>
      <c r="C9" s="434"/>
      <c r="D9" s="436" t="s">
        <v>22</v>
      </c>
      <c r="E9" s="436"/>
      <c r="F9" s="436"/>
      <c r="G9" s="436"/>
      <c r="H9" s="436"/>
      <c r="I9" s="436"/>
      <c r="J9" s="436" t="s">
        <v>22</v>
      </c>
      <c r="K9" s="436"/>
      <c r="L9" s="436"/>
      <c r="M9" s="436"/>
      <c r="N9" s="436"/>
      <c r="O9" s="436"/>
      <c r="P9" s="436" t="s">
        <v>22</v>
      </c>
      <c r="Q9" s="436"/>
      <c r="R9" s="436"/>
      <c r="S9" s="436"/>
      <c r="T9" s="436"/>
      <c r="U9" s="436"/>
      <c r="V9" s="436" t="s">
        <v>22</v>
      </c>
      <c r="W9" s="436"/>
      <c r="X9" s="436"/>
      <c r="Y9" s="436"/>
      <c r="Z9" s="436"/>
      <c r="AA9" s="436"/>
    </row>
    <row r="10" spans="1:27" ht="15" customHeight="1">
      <c r="A10" s="349"/>
      <c r="B10" s="435"/>
      <c r="C10" s="435"/>
      <c r="D10" s="120" t="s">
        <v>34</v>
      </c>
      <c r="E10" s="120" t="s">
        <v>39</v>
      </c>
      <c r="F10" s="120" t="s">
        <v>135</v>
      </c>
      <c r="G10" s="120" t="s">
        <v>74</v>
      </c>
      <c r="H10" s="120" t="s">
        <v>180</v>
      </c>
      <c r="I10" s="120" t="s">
        <v>75</v>
      </c>
      <c r="J10" s="120" t="s">
        <v>34</v>
      </c>
      <c r="K10" s="120" t="s">
        <v>39</v>
      </c>
      <c r="L10" s="120" t="s">
        <v>135</v>
      </c>
      <c r="M10" s="120" t="s">
        <v>74</v>
      </c>
      <c r="N10" s="120" t="s">
        <v>180</v>
      </c>
      <c r="O10" s="120" t="s">
        <v>75</v>
      </c>
      <c r="P10" s="120" t="s">
        <v>34</v>
      </c>
      <c r="Q10" s="120" t="s">
        <v>39</v>
      </c>
      <c r="R10" s="120" t="s">
        <v>135</v>
      </c>
      <c r="S10" s="120" t="s">
        <v>74</v>
      </c>
      <c r="T10" s="120" t="s">
        <v>180</v>
      </c>
      <c r="U10" s="120" t="s">
        <v>75</v>
      </c>
      <c r="V10" s="120" t="s">
        <v>34</v>
      </c>
      <c r="W10" s="120" t="s">
        <v>39</v>
      </c>
      <c r="X10" s="120" t="s">
        <v>135</v>
      </c>
      <c r="Y10" s="120" t="s">
        <v>74</v>
      </c>
      <c r="Z10" s="120" t="s">
        <v>180</v>
      </c>
      <c r="AA10" s="120" t="s">
        <v>75</v>
      </c>
    </row>
    <row r="11" spans="1:27" s="122" customFormat="1" ht="13.2">
      <c r="A11" s="30" t="s">
        <v>17</v>
      </c>
      <c r="B11" s="255" t="s">
        <v>572</v>
      </c>
      <c r="C11" s="130"/>
      <c r="D11" s="120"/>
      <c r="E11" s="120"/>
      <c r="F11" s="120"/>
      <c r="G11" s="120"/>
      <c r="H11" s="120"/>
      <c r="I11" s="136"/>
      <c r="J11" s="120"/>
      <c r="K11" s="120"/>
      <c r="L11" s="120"/>
      <c r="M11" s="120"/>
      <c r="N11" s="120"/>
      <c r="O11" s="120"/>
      <c r="P11" s="120"/>
      <c r="Q11" s="120"/>
      <c r="R11" s="120"/>
      <c r="S11" s="120"/>
      <c r="T11" s="120"/>
      <c r="U11" s="120"/>
      <c r="V11" s="120"/>
      <c r="W11" s="120"/>
      <c r="X11" s="120"/>
      <c r="Y11" s="120"/>
      <c r="Z11" s="120"/>
      <c r="AA11" s="120"/>
    </row>
    <row r="12" spans="1:27" ht="15" customHeight="1">
      <c r="A12" s="97">
        <v>1</v>
      </c>
      <c r="B12" s="254" t="s">
        <v>573</v>
      </c>
      <c r="C12" s="130"/>
      <c r="D12" s="120"/>
      <c r="E12" s="120"/>
      <c r="F12" s="120"/>
      <c r="G12" s="120"/>
      <c r="H12" s="120"/>
      <c r="I12" s="136"/>
      <c r="J12" s="120"/>
      <c r="K12" s="120"/>
      <c r="L12" s="120"/>
      <c r="M12" s="120"/>
      <c r="N12" s="120"/>
      <c r="O12" s="120"/>
      <c r="P12" s="120"/>
      <c r="Q12" s="120"/>
      <c r="R12" s="120"/>
      <c r="S12" s="120"/>
      <c r="T12" s="120"/>
      <c r="U12" s="120"/>
      <c r="V12" s="120"/>
      <c r="W12" s="120"/>
      <c r="X12" s="120"/>
      <c r="Y12" s="120"/>
      <c r="Z12" s="120"/>
      <c r="AA12" s="120"/>
    </row>
    <row r="13" spans="1:27" ht="15" customHeight="1">
      <c r="A13" s="97">
        <v>2</v>
      </c>
      <c r="B13" s="254" t="s">
        <v>574</v>
      </c>
      <c r="C13" s="130"/>
      <c r="D13" s="120"/>
      <c r="E13" s="120"/>
      <c r="F13" s="120"/>
      <c r="G13" s="120"/>
      <c r="H13" s="120"/>
      <c r="I13" s="136"/>
      <c r="J13" s="120"/>
      <c r="K13" s="120"/>
      <c r="L13" s="120"/>
      <c r="M13" s="120"/>
      <c r="N13" s="120"/>
      <c r="O13" s="120"/>
      <c r="P13" s="120"/>
      <c r="Q13" s="120"/>
      <c r="R13" s="120"/>
      <c r="S13" s="120"/>
      <c r="T13" s="120"/>
      <c r="U13" s="120"/>
      <c r="V13" s="120"/>
      <c r="W13" s="120"/>
      <c r="X13" s="120"/>
      <c r="Y13" s="120"/>
      <c r="Z13" s="120"/>
      <c r="AA13" s="120"/>
    </row>
    <row r="14" spans="1:27" ht="15" customHeight="1">
      <c r="A14" s="97">
        <v>3</v>
      </c>
      <c r="B14" s="254" t="s">
        <v>575</v>
      </c>
      <c r="C14" s="130"/>
      <c r="D14" s="120"/>
      <c r="E14" s="120"/>
      <c r="F14" s="120"/>
      <c r="G14" s="120"/>
      <c r="H14" s="120"/>
      <c r="I14" s="136"/>
      <c r="J14" s="120"/>
      <c r="K14" s="120"/>
      <c r="L14" s="120"/>
      <c r="M14" s="120"/>
      <c r="N14" s="120"/>
      <c r="O14" s="120"/>
      <c r="P14" s="120"/>
      <c r="Q14" s="120"/>
      <c r="R14" s="120"/>
      <c r="S14" s="120"/>
      <c r="T14" s="120"/>
      <c r="U14" s="120"/>
      <c r="V14" s="120"/>
      <c r="W14" s="120"/>
      <c r="X14" s="120"/>
      <c r="Y14" s="120"/>
      <c r="Z14" s="120"/>
      <c r="AA14" s="120"/>
    </row>
    <row r="15" spans="1:27" ht="15" customHeight="1">
      <c r="A15" s="97">
        <v>4</v>
      </c>
      <c r="B15" s="254" t="s">
        <v>576</v>
      </c>
      <c r="C15" s="130"/>
      <c r="D15" s="120"/>
      <c r="E15" s="120"/>
      <c r="F15" s="120"/>
      <c r="G15" s="120"/>
      <c r="H15" s="120"/>
      <c r="I15" s="136"/>
      <c r="J15" s="120"/>
      <c r="K15" s="120"/>
      <c r="L15" s="120"/>
      <c r="M15" s="120"/>
      <c r="N15" s="120"/>
      <c r="O15" s="120"/>
      <c r="P15" s="120"/>
      <c r="Q15" s="120"/>
      <c r="R15" s="120"/>
      <c r="S15" s="120"/>
      <c r="T15" s="120"/>
      <c r="U15" s="120"/>
      <c r="V15" s="120"/>
      <c r="W15" s="120"/>
      <c r="X15" s="120"/>
      <c r="Y15" s="120"/>
      <c r="Z15" s="120"/>
      <c r="AA15" s="120"/>
    </row>
    <row r="16" spans="1:27" s="122" customFormat="1" ht="15" customHeight="1">
      <c r="A16" s="30"/>
      <c r="B16" s="255" t="s">
        <v>40</v>
      </c>
      <c r="C16" s="130"/>
      <c r="D16" s="120"/>
      <c r="E16" s="120"/>
      <c r="F16" s="120"/>
      <c r="G16" s="120"/>
      <c r="H16" s="120"/>
      <c r="I16" s="136"/>
      <c r="J16" s="120"/>
      <c r="K16" s="120"/>
      <c r="L16" s="120"/>
      <c r="M16" s="120"/>
      <c r="N16" s="120"/>
      <c r="O16" s="120"/>
      <c r="P16" s="120"/>
      <c r="Q16" s="120"/>
      <c r="R16" s="120"/>
      <c r="S16" s="120"/>
      <c r="T16" s="120"/>
      <c r="U16" s="120"/>
      <c r="V16" s="120"/>
      <c r="W16" s="120"/>
      <c r="X16" s="120"/>
      <c r="Y16" s="120"/>
      <c r="Z16" s="120"/>
      <c r="AA16" s="120"/>
    </row>
    <row r="17" spans="1:27" s="122" customFormat="1" ht="15" customHeight="1">
      <c r="A17" s="30"/>
      <c r="B17" s="255"/>
      <c r="C17" s="130"/>
      <c r="D17" s="120"/>
      <c r="E17" s="120"/>
      <c r="F17" s="120"/>
      <c r="G17" s="120"/>
      <c r="H17" s="120"/>
      <c r="I17" s="136"/>
      <c r="J17" s="120"/>
      <c r="K17" s="120"/>
      <c r="L17" s="120"/>
      <c r="M17" s="120"/>
      <c r="N17" s="120"/>
      <c r="O17" s="120"/>
      <c r="P17" s="120"/>
      <c r="Q17" s="120"/>
      <c r="R17" s="120"/>
      <c r="S17" s="120"/>
      <c r="T17" s="120"/>
      <c r="U17" s="120"/>
      <c r="V17" s="120"/>
      <c r="W17" s="120"/>
      <c r="X17" s="120"/>
      <c r="Y17" s="120"/>
      <c r="Z17" s="120"/>
      <c r="AA17" s="120"/>
    </row>
    <row r="18" spans="1:27" s="122" customFormat="1" ht="15" customHeight="1">
      <c r="A18" s="30"/>
      <c r="B18" s="202" t="s">
        <v>577</v>
      </c>
      <c r="C18" s="250"/>
      <c r="D18" s="88"/>
      <c r="E18" s="88"/>
      <c r="F18" s="88"/>
      <c r="G18" s="88"/>
      <c r="H18" s="88"/>
      <c r="I18" s="129"/>
      <c r="J18" s="88"/>
      <c r="K18" s="88"/>
      <c r="L18" s="88"/>
      <c r="M18" s="88"/>
      <c r="N18" s="88"/>
      <c r="O18" s="88"/>
      <c r="P18" s="88"/>
      <c r="Q18" s="88"/>
      <c r="R18" s="88"/>
      <c r="S18" s="88"/>
      <c r="T18" s="88"/>
      <c r="U18" s="88"/>
      <c r="V18" s="88"/>
      <c r="W18" s="88"/>
      <c r="X18" s="88"/>
      <c r="Y18" s="88"/>
      <c r="Z18" s="88"/>
      <c r="AA18" s="88"/>
    </row>
    <row r="19" spans="1:27" ht="15" customHeight="1">
      <c r="A19" s="30" t="s">
        <v>17</v>
      </c>
      <c r="B19" s="59" t="s">
        <v>136</v>
      </c>
      <c r="C19" s="61"/>
      <c r="D19" s="61"/>
      <c r="E19" s="61"/>
      <c r="F19" s="61"/>
      <c r="G19" s="61"/>
      <c r="H19" s="61"/>
      <c r="I19" s="118"/>
      <c r="J19" s="119"/>
      <c r="K19" s="119"/>
      <c r="L19" s="119"/>
      <c r="M19" s="119"/>
      <c r="N19" s="119"/>
      <c r="O19" s="119"/>
      <c r="P19" s="119"/>
      <c r="Q19" s="119"/>
      <c r="R19" s="119"/>
      <c r="S19" s="119"/>
      <c r="T19" s="119"/>
      <c r="U19" s="119"/>
      <c r="V19" s="119"/>
      <c r="W19" s="119"/>
      <c r="X19" s="119"/>
      <c r="Y19" s="119"/>
      <c r="Z19" s="119"/>
      <c r="AA19" s="119"/>
    </row>
    <row r="20" spans="1:27" ht="15" customHeight="1">
      <c r="A20" s="97"/>
      <c r="B20" s="121" t="s">
        <v>29</v>
      </c>
      <c r="C20" s="61"/>
      <c r="D20" s="61"/>
      <c r="E20" s="61"/>
      <c r="F20" s="61"/>
      <c r="G20" s="61"/>
      <c r="H20" s="61"/>
      <c r="I20" s="118"/>
      <c r="J20" s="119"/>
      <c r="K20" s="119"/>
      <c r="L20" s="119"/>
      <c r="M20" s="119"/>
      <c r="N20" s="119"/>
      <c r="O20" s="119"/>
      <c r="P20" s="119"/>
      <c r="Q20" s="119"/>
      <c r="R20" s="119"/>
      <c r="S20" s="119"/>
      <c r="T20" s="119"/>
      <c r="U20" s="119"/>
      <c r="V20" s="119"/>
      <c r="W20" s="119"/>
      <c r="X20" s="119"/>
      <c r="Y20" s="119"/>
      <c r="Z20" s="119"/>
      <c r="AA20" s="119"/>
    </row>
    <row r="21" spans="1:27" ht="15" customHeight="1">
      <c r="A21" s="97"/>
      <c r="B21" s="121" t="s">
        <v>30</v>
      </c>
      <c r="C21" s="61"/>
      <c r="D21" s="61"/>
      <c r="E21" s="61"/>
      <c r="F21" s="61"/>
      <c r="G21" s="61"/>
      <c r="H21" s="61"/>
      <c r="I21" s="118"/>
      <c r="J21" s="119"/>
      <c r="K21" s="119"/>
      <c r="L21" s="119"/>
      <c r="M21" s="119"/>
      <c r="N21" s="119"/>
      <c r="O21" s="119"/>
      <c r="P21" s="119"/>
      <c r="Q21" s="119"/>
      <c r="R21" s="119"/>
      <c r="S21" s="119"/>
      <c r="T21" s="119"/>
      <c r="U21" s="119"/>
      <c r="V21" s="119"/>
      <c r="W21" s="119"/>
      <c r="X21" s="119"/>
      <c r="Y21" s="119"/>
      <c r="Z21" s="119"/>
      <c r="AA21" s="119"/>
    </row>
    <row r="22" spans="1:27" ht="15" customHeight="1">
      <c r="A22" s="97"/>
      <c r="B22" s="121" t="s">
        <v>31</v>
      </c>
      <c r="C22" s="61"/>
      <c r="D22" s="61"/>
      <c r="E22" s="61"/>
      <c r="F22" s="61"/>
      <c r="G22" s="61"/>
      <c r="H22" s="61"/>
      <c r="I22" s="118"/>
      <c r="J22" s="119"/>
      <c r="K22" s="119"/>
      <c r="L22" s="119"/>
      <c r="M22" s="119"/>
      <c r="N22" s="119"/>
      <c r="O22" s="119"/>
      <c r="P22" s="119"/>
      <c r="Q22" s="119"/>
      <c r="R22" s="119"/>
      <c r="S22" s="119"/>
      <c r="T22" s="119"/>
      <c r="U22" s="119"/>
      <c r="V22" s="119"/>
      <c r="W22" s="119"/>
      <c r="X22" s="119"/>
      <c r="Y22" s="119"/>
      <c r="Z22" s="119"/>
      <c r="AA22" s="119"/>
    </row>
    <row r="23" spans="1:27" ht="15" customHeight="1">
      <c r="A23" s="97"/>
      <c r="B23" s="121" t="s">
        <v>32</v>
      </c>
      <c r="C23" s="61"/>
      <c r="D23" s="61"/>
      <c r="E23" s="61"/>
      <c r="F23" s="61"/>
      <c r="G23" s="61"/>
      <c r="H23" s="61"/>
      <c r="I23" s="118"/>
      <c r="J23" s="119"/>
      <c r="K23" s="119"/>
      <c r="L23" s="119"/>
      <c r="M23" s="119"/>
      <c r="N23" s="119"/>
      <c r="O23" s="119"/>
      <c r="P23" s="119"/>
      <c r="Q23" s="119"/>
      <c r="R23" s="119"/>
      <c r="S23" s="119"/>
      <c r="T23" s="119"/>
      <c r="U23" s="119"/>
      <c r="V23" s="119"/>
      <c r="W23" s="119"/>
      <c r="X23" s="119"/>
      <c r="Y23" s="119"/>
      <c r="Z23" s="119"/>
      <c r="AA23" s="119"/>
    </row>
    <row r="24" spans="1:27" ht="15" customHeight="1">
      <c r="A24" s="97"/>
      <c r="B24" s="59" t="s">
        <v>40</v>
      </c>
      <c r="C24" s="61"/>
      <c r="D24" s="61"/>
      <c r="E24" s="61"/>
      <c r="F24" s="61"/>
      <c r="G24" s="61"/>
      <c r="H24" s="61"/>
      <c r="I24" s="118"/>
      <c r="J24" s="119"/>
      <c r="K24" s="119"/>
      <c r="L24" s="119"/>
      <c r="M24" s="119"/>
      <c r="N24" s="119"/>
      <c r="O24" s="119"/>
      <c r="P24" s="119"/>
      <c r="Q24" s="119"/>
      <c r="R24" s="119"/>
      <c r="S24" s="119"/>
      <c r="T24" s="119"/>
      <c r="U24" s="119"/>
      <c r="V24" s="119"/>
      <c r="W24" s="119"/>
      <c r="X24" s="119"/>
      <c r="Y24" s="119"/>
      <c r="Z24" s="119"/>
      <c r="AA24" s="119"/>
    </row>
    <row r="25" spans="1:27" ht="15" customHeight="1">
      <c r="A25" s="97"/>
      <c r="B25" s="61"/>
      <c r="C25" s="61"/>
      <c r="D25" s="61"/>
      <c r="E25" s="61"/>
      <c r="F25" s="61"/>
      <c r="G25" s="61"/>
      <c r="H25" s="61"/>
      <c r="I25" s="118"/>
      <c r="J25" s="119"/>
      <c r="K25" s="119"/>
      <c r="L25" s="119"/>
      <c r="M25" s="119"/>
      <c r="N25" s="119"/>
      <c r="O25" s="119"/>
      <c r="P25" s="119"/>
      <c r="Q25" s="119"/>
      <c r="R25" s="119"/>
      <c r="S25" s="119"/>
      <c r="T25" s="119"/>
      <c r="U25" s="119"/>
      <c r="V25" s="119"/>
      <c r="W25" s="119"/>
      <c r="X25" s="119"/>
      <c r="Y25" s="119"/>
      <c r="Z25" s="119"/>
      <c r="AA25" s="119"/>
    </row>
    <row r="26" spans="1:27" ht="15" customHeight="1">
      <c r="A26" s="30" t="s">
        <v>18</v>
      </c>
      <c r="B26" s="59" t="s">
        <v>137</v>
      </c>
      <c r="C26" s="61"/>
      <c r="D26" s="61"/>
      <c r="E26" s="61"/>
      <c r="F26" s="61"/>
      <c r="G26" s="61"/>
      <c r="H26" s="61"/>
      <c r="I26" s="118"/>
      <c r="J26" s="119"/>
      <c r="K26" s="119"/>
      <c r="L26" s="119"/>
      <c r="M26" s="119"/>
      <c r="N26" s="119"/>
      <c r="O26" s="119"/>
      <c r="P26" s="119"/>
      <c r="Q26" s="119"/>
      <c r="R26" s="119"/>
      <c r="S26" s="119"/>
      <c r="T26" s="119"/>
      <c r="U26" s="119"/>
      <c r="V26" s="119"/>
      <c r="W26" s="119"/>
      <c r="X26" s="119"/>
      <c r="Y26" s="119"/>
      <c r="Z26" s="119"/>
      <c r="AA26" s="119"/>
    </row>
    <row r="27" spans="1:27" ht="15" customHeight="1">
      <c r="A27" s="97"/>
      <c r="B27" s="61" t="s">
        <v>29</v>
      </c>
      <c r="C27" s="61"/>
      <c r="D27" s="61"/>
      <c r="E27" s="61"/>
      <c r="F27" s="61"/>
      <c r="G27" s="61"/>
      <c r="H27" s="61"/>
      <c r="I27" s="118"/>
      <c r="J27" s="119"/>
      <c r="K27" s="119"/>
      <c r="L27" s="119"/>
      <c r="M27" s="119"/>
      <c r="N27" s="119"/>
      <c r="O27" s="119"/>
      <c r="P27" s="119"/>
      <c r="Q27" s="119"/>
      <c r="R27" s="119"/>
      <c r="S27" s="119"/>
      <c r="T27" s="119"/>
      <c r="U27" s="119"/>
      <c r="V27" s="119"/>
      <c r="W27" s="119"/>
      <c r="X27" s="119"/>
      <c r="Y27" s="119"/>
      <c r="Z27" s="119"/>
      <c r="AA27" s="119"/>
    </row>
    <row r="28" spans="1:27" ht="15" customHeight="1">
      <c r="A28" s="97"/>
      <c r="B28" s="61" t="s">
        <v>30</v>
      </c>
      <c r="C28" s="61"/>
      <c r="D28" s="61"/>
      <c r="E28" s="61"/>
      <c r="F28" s="61"/>
      <c r="G28" s="61"/>
      <c r="H28" s="61"/>
      <c r="I28" s="118"/>
      <c r="J28" s="119"/>
      <c r="K28" s="119"/>
      <c r="L28" s="119"/>
      <c r="M28" s="119"/>
      <c r="N28" s="119"/>
      <c r="O28" s="119"/>
      <c r="P28" s="119"/>
      <c r="Q28" s="119"/>
      <c r="R28" s="119"/>
      <c r="S28" s="119"/>
      <c r="T28" s="119"/>
      <c r="U28" s="119"/>
      <c r="V28" s="119"/>
      <c r="W28" s="119"/>
      <c r="X28" s="119"/>
      <c r="Y28" s="119"/>
      <c r="Z28" s="119"/>
      <c r="AA28" s="119"/>
    </row>
    <row r="29" spans="1:27" ht="15" customHeight="1">
      <c r="A29" s="97"/>
      <c r="B29" s="61" t="s">
        <v>31</v>
      </c>
      <c r="C29" s="61"/>
      <c r="D29" s="61"/>
      <c r="E29" s="61"/>
      <c r="F29" s="61"/>
      <c r="G29" s="61"/>
      <c r="H29" s="61"/>
      <c r="I29" s="118"/>
      <c r="J29" s="119"/>
      <c r="K29" s="119"/>
      <c r="L29" s="119"/>
      <c r="M29" s="119"/>
      <c r="N29" s="119"/>
      <c r="O29" s="119"/>
      <c r="P29" s="119"/>
      <c r="Q29" s="119"/>
      <c r="R29" s="119"/>
      <c r="S29" s="119"/>
      <c r="T29" s="119"/>
      <c r="U29" s="119"/>
      <c r="V29" s="119"/>
      <c r="W29" s="119"/>
      <c r="X29" s="119"/>
      <c r="Y29" s="119"/>
      <c r="Z29" s="119"/>
      <c r="AA29" s="119"/>
    </row>
    <row r="30" spans="1:27" ht="15" customHeight="1">
      <c r="A30" s="97"/>
      <c r="B30" s="61" t="s">
        <v>32</v>
      </c>
      <c r="C30" s="61"/>
      <c r="D30" s="61"/>
      <c r="E30" s="61"/>
      <c r="F30" s="61"/>
      <c r="G30" s="61"/>
      <c r="H30" s="61"/>
      <c r="I30" s="118"/>
      <c r="J30" s="119"/>
      <c r="K30" s="119"/>
      <c r="L30" s="119"/>
      <c r="M30" s="119"/>
      <c r="N30" s="119"/>
      <c r="O30" s="119"/>
      <c r="P30" s="119"/>
      <c r="Q30" s="119"/>
      <c r="R30" s="119"/>
      <c r="S30" s="119"/>
      <c r="T30" s="119"/>
      <c r="U30" s="119"/>
      <c r="V30" s="119"/>
      <c r="W30" s="119"/>
      <c r="X30" s="119"/>
      <c r="Y30" s="119"/>
      <c r="Z30" s="119"/>
      <c r="AA30" s="119"/>
    </row>
    <row r="31" spans="1:27" ht="15" customHeight="1">
      <c r="A31" s="97"/>
      <c r="B31" s="59" t="s">
        <v>40</v>
      </c>
      <c r="C31" s="61"/>
      <c r="D31" s="61"/>
      <c r="E31" s="61"/>
      <c r="F31" s="61"/>
      <c r="G31" s="61"/>
      <c r="H31" s="61"/>
      <c r="I31" s="118"/>
      <c r="J31" s="119"/>
      <c r="K31" s="119"/>
      <c r="L31" s="119"/>
      <c r="M31" s="119"/>
      <c r="N31" s="119"/>
      <c r="O31" s="119"/>
      <c r="P31" s="119"/>
      <c r="Q31" s="119"/>
      <c r="R31" s="119"/>
      <c r="S31" s="119"/>
      <c r="T31" s="119"/>
      <c r="U31" s="119"/>
      <c r="V31" s="119"/>
      <c r="W31" s="119"/>
      <c r="X31" s="119"/>
      <c r="Y31" s="119"/>
      <c r="Z31" s="119"/>
      <c r="AA31" s="119"/>
    </row>
    <row r="32" spans="1:27" ht="15" customHeight="1">
      <c r="A32" s="97"/>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row>
    <row r="33" spans="1:27" ht="15" customHeight="1">
      <c r="A33" s="30" t="s">
        <v>19</v>
      </c>
      <c r="B33" s="59" t="s">
        <v>76</v>
      </c>
      <c r="C33" s="61"/>
      <c r="D33" s="61"/>
      <c r="E33" s="61"/>
      <c r="F33" s="61"/>
      <c r="G33" s="61"/>
      <c r="H33" s="61"/>
      <c r="I33" s="61"/>
      <c r="J33" s="61"/>
      <c r="K33" s="61"/>
      <c r="L33" s="61"/>
      <c r="M33" s="61"/>
      <c r="N33" s="61"/>
      <c r="O33" s="61"/>
      <c r="P33" s="61"/>
      <c r="Q33" s="61"/>
      <c r="R33" s="61"/>
      <c r="S33" s="61"/>
      <c r="T33" s="61"/>
      <c r="U33" s="61"/>
      <c r="V33" s="61"/>
      <c r="W33" s="61"/>
      <c r="X33" s="61"/>
      <c r="Y33" s="61"/>
      <c r="Z33" s="61"/>
      <c r="AA33" s="61"/>
    </row>
    <row r="34" spans="1:27" ht="15" customHeight="1">
      <c r="A34" s="61"/>
      <c r="B34" s="61" t="s">
        <v>35</v>
      </c>
      <c r="C34" s="61"/>
      <c r="D34" s="61"/>
      <c r="E34" s="61"/>
      <c r="F34" s="61"/>
      <c r="G34" s="61"/>
      <c r="H34" s="61"/>
      <c r="I34" s="61"/>
      <c r="J34" s="61"/>
      <c r="K34" s="61"/>
      <c r="L34" s="61"/>
      <c r="M34" s="61"/>
      <c r="N34" s="61"/>
      <c r="O34" s="61"/>
      <c r="P34" s="61"/>
      <c r="Q34" s="61"/>
      <c r="R34" s="61"/>
      <c r="S34" s="61"/>
      <c r="T34" s="61"/>
      <c r="U34" s="61"/>
      <c r="V34" s="61"/>
      <c r="W34" s="61"/>
      <c r="X34" s="61"/>
      <c r="Y34" s="61"/>
      <c r="Z34" s="61"/>
      <c r="AA34" s="61"/>
    </row>
    <row r="35" spans="1:27" ht="15" customHeight="1">
      <c r="A35" s="61"/>
      <c r="B35" s="61" t="s">
        <v>77</v>
      </c>
      <c r="C35" s="61"/>
      <c r="D35" s="61"/>
      <c r="E35" s="61"/>
      <c r="F35" s="61"/>
      <c r="G35" s="61"/>
      <c r="H35" s="61"/>
      <c r="I35" s="61"/>
      <c r="J35" s="61"/>
      <c r="K35" s="61"/>
      <c r="L35" s="61"/>
      <c r="M35" s="61"/>
      <c r="N35" s="61"/>
      <c r="O35" s="61"/>
      <c r="P35" s="61"/>
      <c r="Q35" s="61"/>
      <c r="R35" s="61"/>
      <c r="S35" s="61"/>
      <c r="T35" s="61"/>
      <c r="U35" s="61"/>
      <c r="V35" s="61"/>
      <c r="W35" s="61"/>
      <c r="X35" s="61"/>
      <c r="Y35" s="61"/>
      <c r="Z35" s="61"/>
      <c r="AA35" s="61"/>
    </row>
    <row r="36" spans="1:27" ht="15" customHeight="1">
      <c r="A36" s="61"/>
      <c r="B36" s="61" t="s">
        <v>78</v>
      </c>
      <c r="C36" s="61"/>
      <c r="D36" s="61"/>
      <c r="E36" s="61"/>
      <c r="F36" s="61"/>
      <c r="G36" s="61"/>
      <c r="H36" s="61"/>
      <c r="I36" s="61"/>
      <c r="J36" s="61"/>
      <c r="K36" s="61"/>
      <c r="L36" s="61"/>
      <c r="M36" s="61"/>
      <c r="N36" s="61"/>
      <c r="O36" s="61"/>
      <c r="P36" s="61"/>
      <c r="Q36" s="61"/>
      <c r="R36" s="61"/>
      <c r="S36" s="61"/>
      <c r="T36" s="61"/>
      <c r="U36" s="61"/>
      <c r="V36" s="61"/>
      <c r="W36" s="61"/>
      <c r="X36" s="61"/>
      <c r="Y36" s="61"/>
      <c r="Z36" s="61"/>
      <c r="AA36" s="61"/>
    </row>
    <row r="37" spans="1:27" ht="15" customHeight="1">
      <c r="A37" s="61"/>
      <c r="B37" s="61" t="s">
        <v>79</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row>
    <row r="38" spans="1:27" ht="15" customHeight="1">
      <c r="A38" s="61"/>
      <c r="B38" s="59" t="s">
        <v>40</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row>
    <row r="39" spans="1:27" ht="15" customHeight="1">
      <c r="A39" s="61"/>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row>
    <row r="40" spans="1:27" ht="15" customHeight="1">
      <c r="A40" s="30" t="s">
        <v>6</v>
      </c>
      <c r="B40" s="59" t="s">
        <v>38</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row>
    <row r="41" spans="1:27" ht="15" customHeight="1">
      <c r="A41" s="30" t="s">
        <v>59</v>
      </c>
      <c r="B41" s="61" t="s">
        <v>36</v>
      </c>
      <c r="C41" s="59"/>
      <c r="D41" s="61"/>
      <c r="E41" s="61"/>
      <c r="F41" s="61"/>
      <c r="G41" s="61"/>
      <c r="H41" s="61"/>
      <c r="I41" s="61"/>
      <c r="J41" s="61"/>
      <c r="K41" s="61"/>
      <c r="L41" s="61"/>
      <c r="M41" s="61"/>
      <c r="N41" s="61"/>
      <c r="O41" s="61"/>
      <c r="P41" s="61"/>
      <c r="Q41" s="61"/>
      <c r="R41" s="61"/>
      <c r="S41" s="61"/>
      <c r="T41" s="61"/>
      <c r="U41" s="61"/>
      <c r="V41" s="61"/>
      <c r="W41" s="61"/>
      <c r="X41" s="61"/>
      <c r="Y41" s="61"/>
      <c r="Z41" s="61"/>
      <c r="AA41" s="61"/>
    </row>
    <row r="42" spans="1:27" s="122" customFormat="1" ht="15" customHeight="1">
      <c r="A42" s="112"/>
      <c r="B42" s="112" t="s">
        <v>37</v>
      </c>
      <c r="C42" s="110"/>
      <c r="D42" s="110"/>
      <c r="E42" s="110"/>
      <c r="F42" s="110"/>
      <c r="G42" s="110"/>
      <c r="H42" s="110"/>
      <c r="I42" s="110"/>
      <c r="J42" s="112"/>
      <c r="K42" s="112"/>
      <c r="L42" s="112"/>
      <c r="M42" s="112"/>
      <c r="N42" s="112"/>
      <c r="O42" s="112"/>
      <c r="P42" s="112"/>
      <c r="Q42" s="112"/>
      <c r="R42" s="112"/>
      <c r="S42" s="112"/>
      <c r="T42" s="112"/>
      <c r="U42" s="112"/>
      <c r="V42" s="112"/>
      <c r="W42" s="112"/>
      <c r="X42" s="112"/>
      <c r="Y42" s="112"/>
      <c r="Z42" s="112"/>
      <c r="AA42" s="112"/>
    </row>
    <row r="46" spans="1:27" ht="15" customHeight="1">
      <c r="M46" s="122" t="s">
        <v>155</v>
      </c>
    </row>
  </sheetData>
  <mergeCells count="23">
    <mergeCell ref="A1:N1"/>
    <mergeCell ref="A5:N5"/>
    <mergeCell ref="A6:M6"/>
    <mergeCell ref="A7:M7"/>
    <mergeCell ref="A8:A10"/>
    <mergeCell ref="B8:B10"/>
    <mergeCell ref="D9:I9"/>
    <mergeCell ref="D8:I8"/>
    <mergeCell ref="J8:O8"/>
    <mergeCell ref="A2:B2"/>
    <mergeCell ref="A3:B3"/>
    <mergeCell ref="A4:B4"/>
    <mergeCell ref="C2:N2"/>
    <mergeCell ref="C3:N3"/>
    <mergeCell ref="O3:Z3"/>
    <mergeCell ref="C4:N4"/>
    <mergeCell ref="C8:C10"/>
    <mergeCell ref="O2:Z2"/>
    <mergeCell ref="J9:O9"/>
    <mergeCell ref="P8:U8"/>
    <mergeCell ref="P9:U9"/>
    <mergeCell ref="V8:AA8"/>
    <mergeCell ref="V9:AA9"/>
  </mergeCells>
  <printOptions horizontalCentered="1" gridLines="1"/>
  <pageMargins left="0.42" right="0.27" top="0.62" bottom="0.5" header="0.25" footer="0.25"/>
  <pageSetup paperSize="9" scale="50" orientation="portrait" r:id="rId1"/>
  <headerFooter alignWithMargins="0">
    <oddFooter>&amp;L&amp;"Bookman Old Style,Regular"Multi Year Tariff Petition (FY08 - FY11)</oddFooter>
  </headerFooter>
  <colBreaks count="1" manualBreakCount="1">
    <brk id="15" max="45" man="1"/>
  </colBreaks>
</worksheet>
</file>

<file path=xl/worksheets/sheet28.xml><?xml version="1.0" encoding="utf-8"?>
<worksheet xmlns="http://schemas.openxmlformats.org/spreadsheetml/2006/main" xmlns:r="http://schemas.openxmlformats.org/officeDocument/2006/relationships">
  <sheetPr>
    <pageSetUpPr fitToPage="1"/>
  </sheetPr>
  <dimension ref="A1:G20"/>
  <sheetViews>
    <sheetView showGridLines="0" view="pageBreakPreview" zoomScale="80" workbookViewId="0">
      <selection activeCell="O7" sqref="O7"/>
    </sheetView>
  </sheetViews>
  <sheetFormatPr defaultColWidth="9.109375" defaultRowHeight="15" customHeight="1"/>
  <cols>
    <col min="1" max="1" width="3.44140625" style="1" bestFit="1" customWidth="1"/>
    <col min="2" max="2" width="35" style="3" bestFit="1" customWidth="1"/>
    <col min="3" max="3" width="8.109375" style="3" bestFit="1"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51"/>
      <c r="D2" s="345"/>
      <c r="E2" s="345"/>
      <c r="F2" s="345"/>
      <c r="G2" s="345"/>
    </row>
    <row r="3" spans="1:7" s="2" customFormat="1" ht="15" customHeight="1">
      <c r="A3" s="351" t="str">
        <f>Index!A3:C3</f>
        <v>Name of the Project:</v>
      </c>
      <c r="B3" s="351"/>
      <c r="C3" s="351"/>
      <c r="D3" s="345"/>
      <c r="E3" s="345"/>
      <c r="F3" s="345"/>
      <c r="G3" s="345"/>
    </row>
    <row r="4" spans="1:7" s="2" customFormat="1" ht="15" customHeight="1">
      <c r="A4" s="351" t="str">
        <f>Index!A4:C4</f>
        <v>Name of the Transmission Element:</v>
      </c>
      <c r="B4" s="351"/>
      <c r="C4" s="351"/>
      <c r="D4" s="345"/>
      <c r="E4" s="345"/>
      <c r="F4" s="345"/>
      <c r="G4" s="345"/>
    </row>
    <row r="5" spans="1:7" ht="15" customHeight="1">
      <c r="A5" s="348"/>
      <c r="B5" s="348"/>
      <c r="C5" s="348"/>
      <c r="D5" s="348"/>
      <c r="E5" s="348"/>
      <c r="F5" s="348"/>
      <c r="G5" s="348"/>
    </row>
    <row r="6" spans="1:7" ht="15" customHeight="1">
      <c r="A6" s="344" t="str">
        <f>Index!D35</f>
        <v>Statement of Equity</v>
      </c>
      <c r="B6" s="344"/>
      <c r="C6" s="344"/>
      <c r="D6" s="344"/>
      <c r="E6" s="344"/>
      <c r="F6" s="49" t="s">
        <v>148</v>
      </c>
      <c r="G6" s="329" t="str">
        <f>Index!C35</f>
        <v>F23</v>
      </c>
    </row>
    <row r="7" spans="1:7" ht="15" customHeight="1">
      <c r="A7" s="437"/>
      <c r="B7" s="437"/>
      <c r="C7" s="437"/>
      <c r="D7" s="437"/>
      <c r="E7" s="437"/>
      <c r="F7" s="437"/>
      <c r="G7" s="437"/>
    </row>
    <row r="8" spans="1:7" ht="15" customHeight="1">
      <c r="A8" s="349"/>
      <c r="B8" s="433" t="s">
        <v>33</v>
      </c>
      <c r="C8" s="350" t="s">
        <v>116</v>
      </c>
      <c r="D8" s="88" t="s">
        <v>151</v>
      </c>
      <c r="E8" s="88" t="s">
        <v>152</v>
      </c>
      <c r="F8" s="88" t="s">
        <v>153</v>
      </c>
      <c r="G8" s="88" t="s">
        <v>643</v>
      </c>
    </row>
    <row r="9" spans="1:7" ht="15" customHeight="1">
      <c r="A9" s="349"/>
      <c r="B9" s="434"/>
      <c r="C9" s="350"/>
      <c r="D9" s="30" t="s">
        <v>22</v>
      </c>
      <c r="E9" s="30" t="s">
        <v>22</v>
      </c>
      <c r="F9" s="9" t="s">
        <v>43</v>
      </c>
      <c r="G9" s="331" t="s">
        <v>7</v>
      </c>
    </row>
    <row r="10" spans="1:7" ht="15" customHeight="1">
      <c r="A10" s="62">
        <v>1</v>
      </c>
      <c r="B10" s="6" t="s">
        <v>119</v>
      </c>
      <c r="C10" s="61" t="s">
        <v>587</v>
      </c>
      <c r="D10" s="61"/>
      <c r="E10" s="61"/>
      <c r="F10" s="61"/>
      <c r="G10" s="61"/>
    </row>
    <row r="11" spans="1:7" ht="15" customHeight="1">
      <c r="A11" s="62">
        <f>A10+1</f>
        <v>2</v>
      </c>
      <c r="B11" s="6" t="s">
        <v>120</v>
      </c>
      <c r="C11" s="61" t="s">
        <v>587</v>
      </c>
      <c r="D11" s="61"/>
      <c r="E11" s="61"/>
      <c r="F11" s="61"/>
      <c r="G11" s="61"/>
    </row>
    <row r="12" spans="1:7" ht="15" customHeight="1">
      <c r="A12" s="62">
        <f>A11+1</f>
        <v>3</v>
      </c>
      <c r="B12" s="6" t="s">
        <v>121</v>
      </c>
      <c r="C12" s="61" t="s">
        <v>587</v>
      </c>
      <c r="D12" s="61"/>
      <c r="E12" s="61"/>
      <c r="F12" s="61"/>
      <c r="G12" s="61"/>
    </row>
    <row r="13" spans="1:7" ht="15" customHeight="1">
      <c r="A13" s="62">
        <f>A12+1</f>
        <v>4</v>
      </c>
      <c r="B13" s="6" t="s">
        <v>142</v>
      </c>
      <c r="C13" s="61" t="s">
        <v>587</v>
      </c>
      <c r="D13" s="61"/>
      <c r="E13" s="61"/>
      <c r="F13" s="61"/>
      <c r="G13" s="61"/>
    </row>
    <row r="14" spans="1:7" ht="15" customHeight="1">
      <c r="A14" s="62">
        <f>A13+1</f>
        <v>5</v>
      </c>
      <c r="B14" s="6" t="s">
        <v>122</v>
      </c>
      <c r="C14" s="61" t="s">
        <v>21</v>
      </c>
      <c r="D14" s="259">
        <v>0.14000000000000001</v>
      </c>
      <c r="E14" s="259">
        <v>0.14000000000000001</v>
      </c>
      <c r="F14" s="259">
        <v>0.14000000000000001</v>
      </c>
      <c r="G14" s="259">
        <v>0.14000000000000001</v>
      </c>
    </row>
    <row r="15" spans="1:7" ht="15" customHeight="1">
      <c r="A15" s="47"/>
      <c r="B15" s="245"/>
      <c r="C15" s="12"/>
      <c r="D15" s="12"/>
      <c r="E15" s="12"/>
      <c r="F15" s="12"/>
      <c r="G15" s="12"/>
    </row>
    <row r="16" spans="1:7" ht="15" customHeight="1">
      <c r="A16" s="47"/>
      <c r="B16" s="245"/>
      <c r="C16" s="12"/>
      <c r="D16" s="12"/>
      <c r="E16" s="12"/>
      <c r="F16" s="12"/>
      <c r="G16" s="12"/>
    </row>
    <row r="17" spans="1:7" ht="15" customHeight="1">
      <c r="A17" s="47"/>
      <c r="B17" s="245"/>
      <c r="C17" s="12"/>
      <c r="D17" s="12"/>
      <c r="E17" s="12"/>
      <c r="F17" s="12"/>
      <c r="G17" s="12"/>
    </row>
    <row r="20" spans="1:7" ht="15" customHeight="1">
      <c r="D20" s="438" t="s">
        <v>155</v>
      </c>
      <c r="E20" s="438"/>
    </row>
  </sheetData>
  <mergeCells count="14">
    <mergeCell ref="A4:C4"/>
    <mergeCell ref="D4:G4"/>
    <mergeCell ref="A1:G1"/>
    <mergeCell ref="A2:C2"/>
    <mergeCell ref="D2:G2"/>
    <mergeCell ref="A3:C3"/>
    <mergeCell ref="D3:G3"/>
    <mergeCell ref="D20:E20"/>
    <mergeCell ref="A5:G5"/>
    <mergeCell ref="A7:G7"/>
    <mergeCell ref="A8:A9"/>
    <mergeCell ref="B8:B9"/>
    <mergeCell ref="C8:C9"/>
    <mergeCell ref="A6:E6"/>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29.xml><?xml version="1.0" encoding="utf-8"?>
<worksheet xmlns="http://schemas.openxmlformats.org/spreadsheetml/2006/main" xmlns:r="http://schemas.openxmlformats.org/officeDocument/2006/relationships">
  <sheetPr>
    <pageSetUpPr fitToPage="1"/>
  </sheetPr>
  <dimension ref="A1:G25"/>
  <sheetViews>
    <sheetView showGridLines="0" view="pageBreakPreview" topLeftCell="A4" zoomScale="80" workbookViewId="0">
      <selection activeCell="M14" sqref="M14"/>
    </sheetView>
  </sheetViews>
  <sheetFormatPr defaultColWidth="9.109375" defaultRowHeight="15" customHeight="1"/>
  <cols>
    <col min="1" max="1" width="3.44140625" style="1" bestFit="1" customWidth="1"/>
    <col min="2" max="2" width="35" style="3" bestFit="1" customWidth="1"/>
    <col min="3" max="3" width="6" style="3" bestFit="1"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51"/>
      <c r="D2" s="345"/>
      <c r="E2" s="345"/>
      <c r="F2" s="345"/>
      <c r="G2" s="345"/>
    </row>
    <row r="3" spans="1:7" s="2" customFormat="1" ht="15" customHeight="1">
      <c r="A3" s="351" t="str">
        <f>Index!A3:C3</f>
        <v>Name of the Project:</v>
      </c>
      <c r="B3" s="351"/>
      <c r="C3" s="351"/>
      <c r="D3" s="345"/>
      <c r="E3" s="345"/>
      <c r="F3" s="345"/>
      <c r="G3" s="345"/>
    </row>
    <row r="4" spans="1:7" s="2" customFormat="1" ht="15" customHeight="1">
      <c r="A4" s="351" t="str">
        <f>Index!A4:C4</f>
        <v>Name of the Transmission Element:</v>
      </c>
      <c r="B4" s="351"/>
      <c r="C4" s="351"/>
      <c r="D4" s="345"/>
      <c r="E4" s="345"/>
      <c r="F4" s="345"/>
      <c r="G4" s="345"/>
    </row>
    <row r="5" spans="1:7" ht="15" customHeight="1">
      <c r="A5" s="348"/>
      <c r="B5" s="348"/>
      <c r="C5" s="348"/>
      <c r="D5" s="348"/>
      <c r="E5" s="348"/>
      <c r="F5" s="348"/>
      <c r="G5" s="348"/>
    </row>
    <row r="6" spans="1:7" ht="15" customHeight="1">
      <c r="A6" s="344" t="str">
        <f>Index!D36</f>
        <v>Return on Capital Employed</v>
      </c>
      <c r="B6" s="344"/>
      <c r="C6" s="344"/>
      <c r="D6" s="344"/>
      <c r="E6" s="344"/>
      <c r="F6" s="49" t="s">
        <v>148</v>
      </c>
      <c r="G6" s="50" t="str">
        <f>Index!C36</f>
        <v>F24</v>
      </c>
    </row>
    <row r="7" spans="1:7" ht="15" customHeight="1">
      <c r="A7" s="139"/>
      <c r="B7" s="139"/>
      <c r="C7" s="139"/>
      <c r="D7" s="139"/>
      <c r="E7" s="139"/>
      <c r="F7" s="139"/>
      <c r="G7" s="256" t="s">
        <v>587</v>
      </c>
    </row>
    <row r="8" spans="1:7" ht="15" customHeight="1">
      <c r="A8" s="349" t="s">
        <v>296</v>
      </c>
      <c r="B8" s="433" t="s">
        <v>33</v>
      </c>
      <c r="C8" s="350" t="s">
        <v>144</v>
      </c>
      <c r="D8" s="88" t="s">
        <v>151</v>
      </c>
      <c r="E8" s="88" t="s">
        <v>152</v>
      </c>
      <c r="F8" s="88" t="s">
        <v>153</v>
      </c>
      <c r="G8" s="88" t="s">
        <v>643</v>
      </c>
    </row>
    <row r="9" spans="1:7" ht="15" customHeight="1">
      <c r="A9" s="349"/>
      <c r="B9" s="434"/>
      <c r="C9" s="350"/>
      <c r="D9" s="30" t="s">
        <v>22</v>
      </c>
      <c r="E9" s="30" t="s">
        <v>22</v>
      </c>
      <c r="F9" s="9" t="s">
        <v>43</v>
      </c>
      <c r="G9" s="331" t="s">
        <v>7</v>
      </c>
    </row>
    <row r="10" spans="1:7" ht="15" customHeight="1">
      <c r="A10" s="97">
        <v>1</v>
      </c>
      <c r="B10" s="6" t="s">
        <v>514</v>
      </c>
      <c r="C10" s="97"/>
      <c r="D10" s="90">
        <f>D11-D12</f>
        <v>0</v>
      </c>
      <c r="E10" s="90">
        <f>E11-E12</f>
        <v>0</v>
      </c>
      <c r="F10" s="90">
        <f>F11-F12</f>
        <v>0</v>
      </c>
      <c r="G10" s="90">
        <f>G11-G12</f>
        <v>0</v>
      </c>
    </row>
    <row r="11" spans="1:7" ht="15" customHeight="1">
      <c r="A11" s="97">
        <v>2</v>
      </c>
      <c r="B11" s="6" t="s">
        <v>515</v>
      </c>
      <c r="C11" s="97"/>
      <c r="D11" s="90"/>
      <c r="E11" s="90"/>
      <c r="F11" s="90"/>
      <c r="G11" s="90"/>
    </row>
    <row r="12" spans="1:7" ht="15" customHeight="1">
      <c r="A12" s="97">
        <v>3</v>
      </c>
      <c r="B12" s="6" t="s">
        <v>516</v>
      </c>
      <c r="C12" s="97"/>
      <c r="D12" s="90"/>
      <c r="E12" s="90"/>
      <c r="F12" s="90"/>
      <c r="G12" s="90"/>
    </row>
    <row r="13" spans="1:7" ht="15" customHeight="1">
      <c r="A13" s="97">
        <v>4</v>
      </c>
      <c r="B13" s="6" t="s">
        <v>517</v>
      </c>
      <c r="C13" s="97"/>
      <c r="D13" s="90"/>
      <c r="E13" s="90"/>
      <c r="F13" s="90"/>
      <c r="G13" s="90"/>
    </row>
    <row r="14" spans="1:7" ht="15" customHeight="1">
      <c r="A14" s="97" t="s">
        <v>67</v>
      </c>
      <c r="B14" s="244" t="s">
        <v>518</v>
      </c>
      <c r="C14" s="97"/>
      <c r="D14" s="90"/>
      <c r="E14" s="90"/>
      <c r="F14" s="90"/>
      <c r="G14" s="90"/>
    </row>
    <row r="15" spans="1:7" ht="15" customHeight="1">
      <c r="A15" s="97" t="s">
        <v>68</v>
      </c>
      <c r="B15" s="244" t="s">
        <v>73</v>
      </c>
      <c r="C15" s="97"/>
      <c r="D15" s="90"/>
      <c r="E15" s="90"/>
      <c r="F15" s="90"/>
      <c r="G15" s="90"/>
    </row>
    <row r="16" spans="1:7" ht="15" customHeight="1">
      <c r="A16" s="242">
        <v>5</v>
      </c>
      <c r="B16" s="109" t="s">
        <v>519</v>
      </c>
      <c r="C16" s="246"/>
      <c r="D16" s="243"/>
      <c r="E16" s="243"/>
      <c r="F16" s="243"/>
      <c r="G16" s="243"/>
    </row>
    <row r="17" spans="1:7" ht="15" customHeight="1">
      <c r="A17" s="242">
        <v>6</v>
      </c>
      <c r="B17" s="109" t="s">
        <v>520</v>
      </c>
      <c r="C17" s="246"/>
      <c r="D17" s="243">
        <f>'F23'!D13</f>
        <v>0</v>
      </c>
      <c r="E17" s="243">
        <f>'F23'!E13</f>
        <v>0</v>
      </c>
      <c r="F17" s="243">
        <f>'F23'!F13</f>
        <v>0</v>
      </c>
      <c r="G17" s="243">
        <f>'F23'!G13</f>
        <v>0</v>
      </c>
    </row>
    <row r="18" spans="1:7" ht="15" customHeight="1">
      <c r="A18" s="242">
        <v>7</v>
      </c>
      <c r="B18" s="109" t="s">
        <v>521</v>
      </c>
      <c r="C18" s="246"/>
      <c r="D18" s="243"/>
      <c r="E18" s="243"/>
      <c r="F18" s="243"/>
      <c r="G18" s="243"/>
    </row>
    <row r="19" spans="1:7" ht="15" customHeight="1">
      <c r="A19" s="242">
        <v>8</v>
      </c>
      <c r="B19" s="109" t="s">
        <v>522</v>
      </c>
      <c r="C19" s="246"/>
      <c r="D19" s="258">
        <v>0.14000000000000001</v>
      </c>
      <c r="E19" s="258">
        <v>0.14000000000000001</v>
      </c>
      <c r="F19" s="258">
        <v>0.14000000000000001</v>
      </c>
      <c r="G19" s="258">
        <v>0.14000000000000001</v>
      </c>
    </row>
    <row r="20" spans="1:7" ht="15" customHeight="1">
      <c r="A20" s="242">
        <v>9</v>
      </c>
      <c r="B20" s="109" t="s">
        <v>523</v>
      </c>
      <c r="C20" s="246"/>
      <c r="D20" s="243"/>
      <c r="E20" s="243"/>
      <c r="F20" s="243"/>
      <c r="G20" s="243"/>
    </row>
    <row r="21" spans="1:7" ht="15" customHeight="1">
      <c r="A21" s="242">
        <v>10</v>
      </c>
      <c r="B21" s="109" t="s">
        <v>524</v>
      </c>
      <c r="C21" s="246"/>
      <c r="D21" s="243"/>
      <c r="E21" s="243"/>
      <c r="F21" s="243"/>
      <c r="G21" s="243"/>
    </row>
    <row r="22" spans="1:7" ht="15" customHeight="1">
      <c r="A22" s="242">
        <v>11</v>
      </c>
      <c r="B22" s="109" t="s">
        <v>525</v>
      </c>
      <c r="C22" s="246"/>
      <c r="D22" s="243"/>
      <c r="E22" s="243"/>
      <c r="F22" s="243"/>
      <c r="G22" s="243"/>
    </row>
    <row r="25" spans="1:7" ht="15" customHeight="1">
      <c r="E25" s="438" t="s">
        <v>155</v>
      </c>
      <c r="F25" s="438"/>
    </row>
  </sheetData>
  <mergeCells count="13">
    <mergeCell ref="A1:G1"/>
    <mergeCell ref="C8:C9"/>
    <mergeCell ref="D4:G4"/>
    <mergeCell ref="A6:E6"/>
    <mergeCell ref="E25:F25"/>
    <mergeCell ref="A5:G5"/>
    <mergeCell ref="A8:A9"/>
    <mergeCell ref="B8:B9"/>
    <mergeCell ref="A2:C2"/>
    <mergeCell ref="A3:C3"/>
    <mergeCell ref="A4:C4"/>
    <mergeCell ref="D2:G2"/>
    <mergeCell ref="D3:G3"/>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xml><?xml version="1.0" encoding="utf-8"?>
<worksheet xmlns="http://schemas.openxmlformats.org/spreadsheetml/2006/main" xmlns:r="http://schemas.openxmlformats.org/officeDocument/2006/relationships">
  <dimension ref="A2:G65"/>
  <sheetViews>
    <sheetView view="pageBreakPreview" topLeftCell="A7" zoomScale="80" zoomScaleNormal="80" workbookViewId="0">
      <selection activeCell="L10" sqref="L10"/>
    </sheetView>
  </sheetViews>
  <sheetFormatPr defaultColWidth="9.109375" defaultRowHeight="13.2"/>
  <cols>
    <col min="1" max="1" width="3.44140625" style="173" customWidth="1"/>
    <col min="2" max="2" width="33.5546875" style="173" customWidth="1"/>
    <col min="3" max="3" width="8.6640625" style="173" customWidth="1"/>
    <col min="4" max="4" width="9.88671875" style="173" customWidth="1"/>
    <col min="5" max="5" width="10.33203125" style="173" customWidth="1"/>
    <col min="6" max="6" width="8.88671875" style="173" customWidth="1"/>
    <col min="7" max="16384" width="9.109375" style="173"/>
  </cols>
  <sheetData>
    <row r="2" spans="1:7">
      <c r="A2" s="351" t="str">
        <f>Index!A2:C2</f>
        <v>Name of Company:</v>
      </c>
      <c r="B2" s="351"/>
      <c r="C2" s="345">
        <f>Index!D2</f>
        <v>0</v>
      </c>
      <c r="D2" s="345"/>
      <c r="E2" s="345"/>
      <c r="F2" s="345"/>
      <c r="G2" s="345"/>
    </row>
    <row r="3" spans="1:7">
      <c r="A3" s="351" t="str">
        <f>Index!A3:C3</f>
        <v>Name of the Project:</v>
      </c>
      <c r="B3" s="351"/>
      <c r="C3" s="345">
        <f>Index!D3</f>
        <v>0</v>
      </c>
      <c r="D3" s="345"/>
      <c r="E3" s="345"/>
      <c r="F3" s="345"/>
      <c r="G3" s="345"/>
    </row>
    <row r="4" spans="1:7">
      <c r="A4" s="351" t="str">
        <f>Index!A4:C4</f>
        <v>Name of the Transmission Element:</v>
      </c>
      <c r="B4" s="351"/>
      <c r="C4" s="345">
        <f>Index!D4</f>
        <v>0</v>
      </c>
      <c r="D4" s="345"/>
      <c r="E4" s="345"/>
      <c r="F4" s="345"/>
      <c r="G4" s="345"/>
    </row>
    <row r="5" spans="1:7">
      <c r="A5" s="280"/>
      <c r="B5" s="280"/>
      <c r="C5" s="280"/>
      <c r="D5" s="280"/>
      <c r="E5" s="280"/>
      <c r="F5" s="280"/>
    </row>
    <row r="6" spans="1:7" s="264" customFormat="1" ht="12.75" customHeight="1">
      <c r="A6" s="261" t="s">
        <v>588</v>
      </c>
      <c r="B6" s="262"/>
      <c r="C6" s="263"/>
      <c r="E6" s="354" t="s">
        <v>589</v>
      </c>
      <c r="F6" s="354"/>
    </row>
    <row r="7" spans="1:7" ht="12.75" customHeight="1"/>
    <row r="8" spans="1:7">
      <c r="A8" s="265" t="s">
        <v>590</v>
      </c>
      <c r="B8" s="265"/>
      <c r="C8" s="266"/>
      <c r="D8" s="266"/>
      <c r="E8" s="266"/>
      <c r="F8" s="266"/>
    </row>
    <row r="9" spans="1:7">
      <c r="A9" s="355"/>
      <c r="B9" s="352"/>
      <c r="C9" s="56" t="s">
        <v>151</v>
      </c>
      <c r="D9" s="56" t="s">
        <v>152</v>
      </c>
      <c r="E9" s="80" t="s">
        <v>153</v>
      </c>
      <c r="F9" s="68" t="s">
        <v>643</v>
      </c>
    </row>
    <row r="10" spans="1:7">
      <c r="A10" s="355"/>
      <c r="B10" s="352"/>
      <c r="C10" s="75" t="s">
        <v>22</v>
      </c>
      <c r="D10" s="75" t="s">
        <v>22</v>
      </c>
      <c r="E10" s="81" t="s">
        <v>43</v>
      </c>
      <c r="F10" s="330" t="s">
        <v>7</v>
      </c>
    </row>
    <row r="11" spans="1:7">
      <c r="A11" s="267">
        <v>1</v>
      </c>
      <c r="B11" s="232" t="s">
        <v>591</v>
      </c>
      <c r="C11" s="269"/>
      <c r="D11" s="269"/>
      <c r="E11" s="268"/>
      <c r="F11" s="268"/>
    </row>
    <row r="12" spans="1:7">
      <c r="A12" s="267">
        <v>2</v>
      </c>
      <c r="B12" s="232" t="s">
        <v>592</v>
      </c>
      <c r="C12" s="269"/>
      <c r="D12" s="269"/>
      <c r="E12" s="268"/>
      <c r="F12" s="268"/>
    </row>
    <row r="13" spans="1:7">
      <c r="A13" s="267">
        <v>3</v>
      </c>
      <c r="B13" s="232" t="s">
        <v>593</v>
      </c>
      <c r="C13" s="269"/>
      <c r="D13" s="269"/>
      <c r="E13" s="268"/>
      <c r="F13" s="268"/>
    </row>
    <row r="14" spans="1:7">
      <c r="A14" s="267">
        <v>4</v>
      </c>
      <c r="B14" s="232" t="s">
        <v>594</v>
      </c>
      <c r="C14" s="269"/>
      <c r="D14" s="269"/>
      <c r="E14" s="268"/>
      <c r="F14" s="268"/>
    </row>
    <row r="15" spans="1:7">
      <c r="A15" s="267">
        <v>5</v>
      </c>
      <c r="B15" s="232" t="s">
        <v>595</v>
      </c>
      <c r="C15" s="269"/>
      <c r="D15" s="269"/>
      <c r="E15" s="268"/>
      <c r="F15" s="268"/>
    </row>
    <row r="16" spans="1:7">
      <c r="A16" s="267">
        <v>6</v>
      </c>
      <c r="B16" s="232" t="s">
        <v>383</v>
      </c>
      <c r="C16" s="270"/>
      <c r="D16" s="271"/>
      <c r="E16" s="271"/>
      <c r="F16" s="271"/>
    </row>
    <row r="17" spans="1:6" ht="13.8" thickBot="1">
      <c r="A17" s="272"/>
      <c r="B17" s="273" t="s">
        <v>596</v>
      </c>
      <c r="C17" s="274">
        <f>SUM(C11:C16)</f>
        <v>0</v>
      </c>
      <c r="D17" s="274">
        <f>SUM(D11:D16)</f>
        <v>0</v>
      </c>
      <c r="E17" s="274">
        <f>SUM(E11:E16)</f>
        <v>0</v>
      </c>
      <c r="F17" s="274">
        <f>SUM(F11:F16)</f>
        <v>0</v>
      </c>
    </row>
    <row r="18" spans="1:6" ht="7.5" customHeight="1">
      <c r="B18" s="176"/>
      <c r="C18" s="176"/>
      <c r="D18" s="176"/>
      <c r="E18" s="176"/>
      <c r="F18" s="176"/>
    </row>
    <row r="19" spans="1:6">
      <c r="A19" s="265" t="s">
        <v>597</v>
      </c>
      <c r="B19" s="266"/>
      <c r="C19" s="266"/>
      <c r="D19" s="266"/>
      <c r="E19" s="266"/>
      <c r="F19" s="266"/>
    </row>
    <row r="20" spans="1:6">
      <c r="A20" s="356"/>
      <c r="B20" s="352"/>
      <c r="C20" s="56" t="s">
        <v>151</v>
      </c>
      <c r="D20" s="56" t="s">
        <v>152</v>
      </c>
      <c r="E20" s="80" t="s">
        <v>153</v>
      </c>
      <c r="F20" s="68" t="s">
        <v>643</v>
      </c>
    </row>
    <row r="21" spans="1:6">
      <c r="A21" s="356"/>
      <c r="B21" s="352"/>
      <c r="C21" s="75" t="s">
        <v>22</v>
      </c>
      <c r="D21" s="75" t="s">
        <v>22</v>
      </c>
      <c r="E21" s="81" t="s">
        <v>43</v>
      </c>
      <c r="F21" s="330" t="s">
        <v>7</v>
      </c>
    </row>
    <row r="22" spans="1:6">
      <c r="A22" s="267">
        <v>1</v>
      </c>
      <c r="B22" s="232" t="s">
        <v>591</v>
      </c>
      <c r="C22" s="275"/>
      <c r="D22" s="275"/>
      <c r="E22" s="275"/>
      <c r="F22" s="275"/>
    </row>
    <row r="23" spans="1:6">
      <c r="A23" s="267">
        <v>2</v>
      </c>
      <c r="B23" s="232" t="s">
        <v>592</v>
      </c>
      <c r="C23" s="275"/>
      <c r="D23" s="275"/>
      <c r="E23" s="275"/>
      <c r="F23" s="275"/>
    </row>
    <row r="24" spans="1:6">
      <c r="A24" s="267">
        <v>3</v>
      </c>
      <c r="B24" s="232" t="s">
        <v>593</v>
      </c>
      <c r="C24" s="275"/>
      <c r="D24" s="275"/>
      <c r="E24" s="275"/>
      <c r="F24" s="275"/>
    </row>
    <row r="25" spans="1:6">
      <c r="A25" s="267">
        <v>4</v>
      </c>
      <c r="B25" s="232" t="s">
        <v>594</v>
      </c>
      <c r="C25" s="275"/>
      <c r="D25" s="275"/>
      <c r="E25" s="275"/>
      <c r="F25" s="275"/>
    </row>
    <row r="26" spans="1:6">
      <c r="A26" s="267">
        <v>5</v>
      </c>
      <c r="B26" s="232" t="s">
        <v>595</v>
      </c>
      <c r="C26" s="275"/>
      <c r="D26" s="275"/>
      <c r="E26" s="275"/>
      <c r="F26" s="275"/>
    </row>
    <row r="27" spans="1:6">
      <c r="A27" s="267">
        <v>6</v>
      </c>
      <c r="B27" s="232" t="s">
        <v>383</v>
      </c>
      <c r="C27" s="276"/>
      <c r="D27" s="275"/>
      <c r="E27" s="277"/>
      <c r="F27" s="277"/>
    </row>
    <row r="28" spans="1:6" ht="13.8" thickBot="1">
      <c r="A28" s="272"/>
      <c r="B28" s="273" t="s">
        <v>596</v>
      </c>
      <c r="C28" s="274">
        <f>SUM(C22:C27)</f>
        <v>0</v>
      </c>
      <c r="D28" s="274">
        <f>SUM(D22:D27)</f>
        <v>0</v>
      </c>
      <c r="E28" s="274">
        <f>SUM(E22:E27)</f>
        <v>0</v>
      </c>
      <c r="F28" s="274">
        <f>SUM(F22:F27)</f>
        <v>0</v>
      </c>
    </row>
    <row r="29" spans="1:6" ht="6" customHeight="1"/>
    <row r="30" spans="1:6">
      <c r="A30" s="265" t="s">
        <v>598</v>
      </c>
      <c r="B30" s="266"/>
      <c r="C30" s="266"/>
      <c r="D30" s="266"/>
      <c r="E30" s="266"/>
      <c r="F30" s="266"/>
    </row>
    <row r="31" spans="1:6">
      <c r="A31" s="356"/>
      <c r="B31" s="352"/>
      <c r="C31" s="56" t="s">
        <v>151</v>
      </c>
      <c r="D31" s="56" t="s">
        <v>152</v>
      </c>
      <c r="E31" s="80" t="s">
        <v>153</v>
      </c>
      <c r="F31" s="68" t="s">
        <v>643</v>
      </c>
    </row>
    <row r="32" spans="1:6">
      <c r="A32" s="356"/>
      <c r="B32" s="352"/>
      <c r="C32" s="75" t="s">
        <v>22</v>
      </c>
      <c r="D32" s="75" t="s">
        <v>22</v>
      </c>
      <c r="E32" s="81" t="s">
        <v>43</v>
      </c>
      <c r="F32" s="330" t="s">
        <v>7</v>
      </c>
    </row>
    <row r="33" spans="1:6">
      <c r="A33" s="267">
        <v>1</v>
      </c>
      <c r="B33" s="232" t="s">
        <v>591</v>
      </c>
      <c r="C33" s="276"/>
      <c r="D33" s="276"/>
      <c r="E33" s="276"/>
      <c r="F33" s="276"/>
    </row>
    <row r="34" spans="1:6">
      <c r="A34" s="267">
        <v>2</v>
      </c>
      <c r="B34" s="232" t="s">
        <v>592</v>
      </c>
      <c r="C34" s="276"/>
      <c r="D34" s="276"/>
      <c r="E34" s="276"/>
      <c r="F34" s="276"/>
    </row>
    <row r="35" spans="1:6">
      <c r="A35" s="267">
        <v>3</v>
      </c>
      <c r="B35" s="232" t="s">
        <v>593</v>
      </c>
      <c r="C35" s="276"/>
      <c r="D35" s="276"/>
      <c r="E35" s="276"/>
      <c r="F35" s="276"/>
    </row>
    <row r="36" spans="1:6">
      <c r="A36" s="267">
        <v>4</v>
      </c>
      <c r="B36" s="232" t="s">
        <v>594</v>
      </c>
      <c r="C36" s="276"/>
      <c r="D36" s="276"/>
      <c r="E36" s="276"/>
      <c r="F36" s="276"/>
    </row>
    <row r="37" spans="1:6">
      <c r="A37" s="267">
        <v>5</v>
      </c>
      <c r="B37" s="232" t="s">
        <v>595</v>
      </c>
      <c r="C37" s="276"/>
      <c r="D37" s="276"/>
      <c r="E37" s="276"/>
      <c r="F37" s="276"/>
    </row>
    <row r="38" spans="1:6">
      <c r="A38" s="267">
        <v>6</v>
      </c>
      <c r="B38" s="232" t="s">
        <v>383</v>
      </c>
      <c r="C38" s="276"/>
      <c r="D38" s="276"/>
      <c r="E38" s="276"/>
      <c r="F38" s="276"/>
    </row>
    <row r="39" spans="1:6" ht="13.8" thickBot="1">
      <c r="A39" s="272"/>
      <c r="B39" s="273" t="s">
        <v>596</v>
      </c>
      <c r="C39" s="274">
        <f>SUM(C33:C38)</f>
        <v>0</v>
      </c>
      <c r="D39" s="274">
        <f>SUM(D33:D38)</f>
        <v>0</v>
      </c>
      <c r="E39" s="274">
        <f>SUM(E33:E38)</f>
        <v>0</v>
      </c>
      <c r="F39" s="274">
        <f>SUM(F33:F38)</f>
        <v>0</v>
      </c>
    </row>
    <row r="40" spans="1:6" ht="6" customHeight="1"/>
    <row r="41" spans="1:6">
      <c r="A41" s="265" t="s">
        <v>599</v>
      </c>
      <c r="B41" s="266"/>
      <c r="C41" s="266"/>
      <c r="D41" s="266"/>
      <c r="E41" s="266"/>
      <c r="F41" s="266"/>
    </row>
    <row r="42" spans="1:6" ht="4.5" customHeight="1">
      <c r="B42" s="176"/>
      <c r="C42" s="176"/>
      <c r="D42" s="176"/>
      <c r="E42" s="176"/>
      <c r="F42" s="176"/>
    </row>
    <row r="43" spans="1:6">
      <c r="A43" s="356"/>
      <c r="B43" s="352"/>
      <c r="C43" s="56" t="s">
        <v>151</v>
      </c>
      <c r="D43" s="56" t="s">
        <v>152</v>
      </c>
      <c r="E43" s="80" t="s">
        <v>153</v>
      </c>
      <c r="F43" s="68" t="s">
        <v>643</v>
      </c>
    </row>
    <row r="44" spans="1:6">
      <c r="A44" s="356"/>
      <c r="B44" s="352"/>
      <c r="C44" s="75" t="s">
        <v>22</v>
      </c>
      <c r="D44" s="75" t="s">
        <v>22</v>
      </c>
      <c r="E44" s="81" t="s">
        <v>43</v>
      </c>
      <c r="F44" s="330" t="s">
        <v>7</v>
      </c>
    </row>
    <row r="45" spans="1:6">
      <c r="A45" s="267">
        <v>1</v>
      </c>
      <c r="B45" s="232" t="s">
        <v>591</v>
      </c>
      <c r="C45" s="276"/>
      <c r="D45" s="276"/>
      <c r="E45" s="276"/>
      <c r="F45" s="276"/>
    </row>
    <row r="46" spans="1:6">
      <c r="A46" s="267">
        <v>2</v>
      </c>
      <c r="B46" s="232" t="s">
        <v>592</v>
      </c>
      <c r="C46" s="276"/>
      <c r="D46" s="276"/>
      <c r="E46" s="276"/>
      <c r="F46" s="276"/>
    </row>
    <row r="47" spans="1:6">
      <c r="A47" s="267">
        <v>3</v>
      </c>
      <c r="B47" s="232" t="s">
        <v>593</v>
      </c>
      <c r="C47" s="276"/>
      <c r="D47" s="276"/>
      <c r="E47" s="276"/>
      <c r="F47" s="276"/>
    </row>
    <row r="48" spans="1:6">
      <c r="A48" s="267">
        <v>4</v>
      </c>
      <c r="B48" s="232" t="s">
        <v>594</v>
      </c>
      <c r="C48" s="276"/>
      <c r="D48" s="276"/>
      <c r="E48" s="276"/>
      <c r="F48" s="276"/>
    </row>
    <row r="49" spans="1:6">
      <c r="A49" s="267">
        <v>5</v>
      </c>
      <c r="B49" s="232" t="s">
        <v>595</v>
      </c>
      <c r="C49" s="276"/>
      <c r="D49" s="276"/>
      <c r="E49" s="276"/>
      <c r="F49" s="276"/>
    </row>
    <row r="50" spans="1:6">
      <c r="A50" s="267">
        <v>6</v>
      </c>
      <c r="B50" s="232" t="s">
        <v>383</v>
      </c>
      <c r="C50" s="276"/>
      <c r="D50" s="276"/>
      <c r="E50" s="276"/>
      <c r="F50" s="276"/>
    </row>
    <row r="51" spans="1:6" ht="13.8" thickBot="1">
      <c r="A51" s="272"/>
      <c r="B51" s="273" t="s">
        <v>596</v>
      </c>
      <c r="C51" s="274">
        <f>SUM(C45:C50)</f>
        <v>0</v>
      </c>
      <c r="D51" s="274">
        <f>SUM(D45:D50)</f>
        <v>0</v>
      </c>
      <c r="E51" s="274">
        <f>SUM(E45:E50)</f>
        <v>0</v>
      </c>
      <c r="F51" s="274">
        <f>SUM(F45:F50)</f>
        <v>0</v>
      </c>
    </row>
    <row r="52" spans="1:6" ht="8.25" customHeight="1"/>
    <row r="53" spans="1:6">
      <c r="A53" s="265" t="s">
        <v>600</v>
      </c>
      <c r="B53" s="266"/>
      <c r="C53" s="266"/>
      <c r="D53" s="266"/>
      <c r="E53" s="266"/>
      <c r="F53" s="266"/>
    </row>
    <row r="54" spans="1:6">
      <c r="A54" s="356"/>
      <c r="B54" s="352"/>
      <c r="C54" s="56" t="s">
        <v>151</v>
      </c>
      <c r="D54" s="56" t="s">
        <v>152</v>
      </c>
      <c r="E54" s="80" t="s">
        <v>153</v>
      </c>
      <c r="F54" s="68" t="s">
        <v>643</v>
      </c>
    </row>
    <row r="55" spans="1:6">
      <c r="A55" s="356"/>
      <c r="B55" s="352"/>
      <c r="C55" s="75" t="s">
        <v>22</v>
      </c>
      <c r="D55" s="75" t="s">
        <v>22</v>
      </c>
      <c r="E55" s="81" t="s">
        <v>43</v>
      </c>
      <c r="F55" s="330" t="s">
        <v>7</v>
      </c>
    </row>
    <row r="56" spans="1:6">
      <c r="A56" s="267">
        <v>1</v>
      </c>
      <c r="B56" s="232" t="s">
        <v>591</v>
      </c>
      <c r="C56" s="276"/>
      <c r="D56" s="276"/>
      <c r="E56" s="276"/>
      <c r="F56" s="276"/>
    </row>
    <row r="57" spans="1:6">
      <c r="A57" s="267">
        <v>2</v>
      </c>
      <c r="B57" s="232" t="s">
        <v>592</v>
      </c>
      <c r="C57" s="276"/>
      <c r="D57" s="276"/>
      <c r="E57" s="276"/>
      <c r="F57" s="276"/>
    </row>
    <row r="58" spans="1:6">
      <c r="A58" s="267">
        <v>3</v>
      </c>
      <c r="B58" s="232" t="s">
        <v>593</v>
      </c>
      <c r="C58" s="276"/>
      <c r="D58" s="276"/>
      <c r="E58" s="276"/>
      <c r="F58" s="276"/>
    </row>
    <row r="59" spans="1:6">
      <c r="A59" s="267">
        <v>4</v>
      </c>
      <c r="B59" s="232" t="s">
        <v>594</v>
      </c>
      <c r="C59" s="276"/>
      <c r="D59" s="276"/>
      <c r="E59" s="276"/>
      <c r="F59" s="276"/>
    </row>
    <row r="60" spans="1:6">
      <c r="A60" s="267">
        <v>5</v>
      </c>
      <c r="B60" s="232" t="s">
        <v>595</v>
      </c>
      <c r="C60" s="276"/>
      <c r="D60" s="276"/>
      <c r="E60" s="276"/>
      <c r="F60" s="276"/>
    </row>
    <row r="61" spans="1:6">
      <c r="A61" s="267">
        <v>6</v>
      </c>
      <c r="B61" s="232" t="s">
        <v>383</v>
      </c>
      <c r="C61" s="276"/>
      <c r="D61" s="276"/>
      <c r="E61" s="276"/>
      <c r="F61" s="276"/>
    </row>
    <row r="62" spans="1:6" ht="13.8" thickBot="1">
      <c r="A62" s="272"/>
      <c r="B62" s="273" t="s">
        <v>596</v>
      </c>
      <c r="C62" s="274">
        <f>SUM(C56:C61)</f>
        <v>0</v>
      </c>
      <c r="D62" s="274">
        <f>SUM(D56:D61)</f>
        <v>0</v>
      </c>
      <c r="E62" s="274">
        <f>SUM(E56:E61)</f>
        <v>0</v>
      </c>
      <c r="F62" s="274">
        <f>SUM(F56:F61)</f>
        <v>0</v>
      </c>
    </row>
    <row r="63" spans="1:6">
      <c r="A63" s="278"/>
      <c r="B63" s="181"/>
      <c r="C63" s="279"/>
      <c r="D63" s="279"/>
      <c r="E63" s="279"/>
      <c r="F63" s="279"/>
    </row>
    <row r="64" spans="1:6">
      <c r="A64" s="176"/>
      <c r="B64" s="353"/>
      <c r="C64" s="353"/>
      <c r="D64" s="353"/>
      <c r="E64" s="353"/>
      <c r="F64" s="353"/>
    </row>
    <row r="65" spans="1:6">
      <c r="A65" s="176"/>
      <c r="B65" s="353"/>
      <c r="C65" s="353"/>
      <c r="D65" s="353"/>
      <c r="E65" s="353"/>
      <c r="F65" s="353"/>
    </row>
  </sheetData>
  <mergeCells count="19">
    <mergeCell ref="B31:B32"/>
    <mergeCell ref="B9:B10"/>
    <mergeCell ref="A3:B3"/>
    <mergeCell ref="B64:F64"/>
    <mergeCell ref="B65:F65"/>
    <mergeCell ref="E6:F6"/>
    <mergeCell ref="A9:A10"/>
    <mergeCell ref="A43:A44"/>
    <mergeCell ref="B43:B44"/>
    <mergeCell ref="A54:A55"/>
    <mergeCell ref="B54:B55"/>
    <mergeCell ref="A20:A21"/>
    <mergeCell ref="B20:B21"/>
    <mergeCell ref="A31:A32"/>
    <mergeCell ref="C2:G2"/>
    <mergeCell ref="A2:B2"/>
    <mergeCell ref="C3:G3"/>
    <mergeCell ref="A4:B4"/>
    <mergeCell ref="C4:G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0.xml><?xml version="1.0" encoding="utf-8"?>
<worksheet xmlns="http://schemas.openxmlformats.org/spreadsheetml/2006/main" xmlns:r="http://schemas.openxmlformats.org/officeDocument/2006/relationships">
  <sheetPr>
    <pageSetUpPr fitToPage="1"/>
  </sheetPr>
  <dimension ref="A1:G19"/>
  <sheetViews>
    <sheetView showGridLines="0" view="pageBreakPreview" topLeftCell="A4" zoomScale="80" workbookViewId="0">
      <selection activeCell="L11" sqref="L11"/>
    </sheetView>
  </sheetViews>
  <sheetFormatPr defaultColWidth="9.109375" defaultRowHeight="15" customHeight="1"/>
  <cols>
    <col min="1" max="1" width="3.44140625" style="1" bestFit="1" customWidth="1"/>
    <col min="2" max="2" width="45.6640625" style="3" bestFit="1" customWidth="1"/>
    <col min="3" max="3" width="11.109375" style="3"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45">
        <f>Index!D2</f>
        <v>0</v>
      </c>
      <c r="D2" s="345"/>
      <c r="E2" s="345"/>
      <c r="F2" s="345"/>
      <c r="G2" s="345"/>
    </row>
    <row r="3" spans="1:7" s="2" customFormat="1" ht="15" customHeight="1">
      <c r="A3" s="351" t="str">
        <f>Index!A3:C3</f>
        <v>Name of the Project:</v>
      </c>
      <c r="B3" s="351"/>
      <c r="C3" s="345">
        <f>Index!D3</f>
        <v>0</v>
      </c>
      <c r="D3" s="345"/>
      <c r="E3" s="345"/>
      <c r="F3" s="345"/>
      <c r="G3" s="345"/>
    </row>
    <row r="4" spans="1:7" s="2" customFormat="1" ht="15" customHeight="1">
      <c r="A4" s="351" t="str">
        <f>Index!A4:C4</f>
        <v>Name of the Transmission Element:</v>
      </c>
      <c r="B4" s="351"/>
      <c r="C4" s="345">
        <f>Index!D4</f>
        <v>0</v>
      </c>
      <c r="D4" s="345"/>
      <c r="E4" s="345"/>
      <c r="F4" s="345"/>
      <c r="G4" s="345"/>
    </row>
    <row r="5" spans="1:7" ht="15" customHeight="1">
      <c r="A5" s="348"/>
      <c r="B5" s="348"/>
      <c r="C5" s="348"/>
      <c r="D5" s="348"/>
      <c r="E5" s="348"/>
      <c r="F5" s="348"/>
      <c r="G5" s="348"/>
    </row>
    <row r="6" spans="1:7" ht="15" customHeight="1">
      <c r="A6" s="344" t="str">
        <f>Index!D37</f>
        <v>Working Capital Requirements</v>
      </c>
      <c r="B6" s="344"/>
      <c r="C6" s="344"/>
      <c r="D6" s="344"/>
      <c r="E6" s="344"/>
      <c r="F6" s="49" t="s">
        <v>148</v>
      </c>
      <c r="G6" s="50" t="str">
        <f>Index!C37</f>
        <v>F25</v>
      </c>
    </row>
    <row r="7" spans="1:7" ht="15" customHeight="1">
      <c r="A7" s="437"/>
      <c r="B7" s="437"/>
      <c r="C7" s="437"/>
      <c r="D7" s="437"/>
      <c r="E7" s="437"/>
      <c r="F7" s="437"/>
      <c r="G7" s="437"/>
    </row>
    <row r="8" spans="1:7" ht="15" customHeight="1">
      <c r="A8" s="349"/>
      <c r="B8" s="350" t="s">
        <v>33</v>
      </c>
      <c r="C8" s="350" t="s">
        <v>116</v>
      </c>
      <c r="D8" s="88" t="s">
        <v>151</v>
      </c>
      <c r="E8" s="88" t="s">
        <v>152</v>
      </c>
      <c r="F8" s="88" t="s">
        <v>153</v>
      </c>
      <c r="G8" s="88" t="s">
        <v>643</v>
      </c>
    </row>
    <row r="9" spans="1:7" ht="15" customHeight="1">
      <c r="A9" s="349"/>
      <c r="B9" s="350"/>
      <c r="C9" s="350"/>
      <c r="D9" s="30" t="s">
        <v>22</v>
      </c>
      <c r="E9" s="30" t="s">
        <v>22</v>
      </c>
      <c r="F9" s="9" t="s">
        <v>43</v>
      </c>
      <c r="G9" s="331" t="s">
        <v>7</v>
      </c>
    </row>
    <row r="10" spans="1:7" ht="15" customHeight="1">
      <c r="A10" s="97">
        <v>1</v>
      </c>
      <c r="B10" s="111" t="s">
        <v>528</v>
      </c>
      <c r="C10" s="31" t="s">
        <v>587</v>
      </c>
      <c r="D10" s="30"/>
      <c r="E10" s="30"/>
      <c r="F10" s="9"/>
      <c r="G10" s="30"/>
    </row>
    <row r="11" spans="1:7" ht="15" customHeight="1">
      <c r="A11" s="97">
        <v>2</v>
      </c>
      <c r="B11" s="247" t="s">
        <v>527</v>
      </c>
      <c r="C11" s="31" t="s">
        <v>587</v>
      </c>
      <c r="D11" s="30"/>
      <c r="E11" s="30"/>
      <c r="F11" s="9"/>
      <c r="G11" s="30"/>
    </row>
    <row r="12" spans="1:7" ht="15" customHeight="1">
      <c r="A12" s="97">
        <v>3</v>
      </c>
      <c r="B12" s="111" t="s">
        <v>129</v>
      </c>
      <c r="C12" s="31" t="s">
        <v>587</v>
      </c>
      <c r="D12" s="61"/>
      <c r="E12" s="61"/>
      <c r="F12" s="61"/>
      <c r="G12" s="61"/>
    </row>
    <row r="13" spans="1:7" ht="15" customHeight="1">
      <c r="A13" s="112"/>
      <c r="B13" s="110" t="s">
        <v>130</v>
      </c>
      <c r="C13" s="31" t="s">
        <v>587</v>
      </c>
      <c r="D13" s="248">
        <f>SUM(D10:D12)</f>
        <v>0</v>
      </c>
      <c r="E13" s="248">
        <f>SUM(E10:E12)</f>
        <v>0</v>
      </c>
      <c r="F13" s="248">
        <f>SUM(F10:F12)</f>
        <v>0</v>
      </c>
      <c r="G13" s="248">
        <f>SUM(G10:G12)</f>
        <v>0</v>
      </c>
    </row>
    <row r="14" spans="1:7" ht="15" customHeight="1">
      <c r="A14" s="108"/>
      <c r="B14" s="111" t="s">
        <v>34</v>
      </c>
      <c r="C14" s="111" t="s">
        <v>21</v>
      </c>
      <c r="D14" s="109"/>
      <c r="E14" s="109"/>
      <c r="F14" s="109"/>
      <c r="G14" s="109"/>
    </row>
    <row r="15" spans="1:7" ht="15" customHeight="1">
      <c r="A15" s="112"/>
      <c r="B15" s="110" t="s">
        <v>131</v>
      </c>
      <c r="C15" s="65" t="s">
        <v>587</v>
      </c>
      <c r="D15" s="248">
        <f>D13*D14</f>
        <v>0</v>
      </c>
      <c r="E15" s="248">
        <f>E13*E14</f>
        <v>0</v>
      </c>
      <c r="F15" s="248">
        <f>F13*F14</f>
        <v>0</v>
      </c>
      <c r="G15" s="248">
        <f>G13*G14</f>
        <v>0</v>
      </c>
    </row>
    <row r="19" spans="5:6" ht="15" customHeight="1">
      <c r="E19" s="438" t="s">
        <v>155</v>
      </c>
      <c r="F19" s="438"/>
    </row>
  </sheetData>
  <mergeCells count="14">
    <mergeCell ref="A6:E6"/>
    <mergeCell ref="A1:G1"/>
    <mergeCell ref="A2:B2"/>
    <mergeCell ref="C2:G2"/>
    <mergeCell ref="A3:B3"/>
    <mergeCell ref="C3:G3"/>
    <mergeCell ref="A5:G5"/>
    <mergeCell ref="A4:B4"/>
    <mergeCell ref="C4:G4"/>
    <mergeCell ref="E19:F19"/>
    <mergeCell ref="A7:G7"/>
    <mergeCell ref="A8:A9"/>
    <mergeCell ref="B8:B9"/>
    <mergeCell ref="C8:C9"/>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1.xml><?xml version="1.0" encoding="utf-8"?>
<worksheet xmlns="http://schemas.openxmlformats.org/spreadsheetml/2006/main" xmlns:r="http://schemas.openxmlformats.org/officeDocument/2006/relationships">
  <sheetPr>
    <pageSetUpPr fitToPage="1"/>
  </sheetPr>
  <dimension ref="A1:K25"/>
  <sheetViews>
    <sheetView showGridLines="0" view="pageBreakPreview" zoomScale="80" workbookViewId="0">
      <selection activeCell="L11" sqref="L11"/>
    </sheetView>
  </sheetViews>
  <sheetFormatPr defaultColWidth="9.109375" defaultRowHeight="15" customHeight="1"/>
  <cols>
    <col min="1" max="1" width="3.44140625" style="1" bestFit="1" customWidth="1"/>
    <col min="2" max="2" width="63.109375" style="3" customWidth="1"/>
    <col min="3" max="3" width="10.88671875" style="131" customWidth="1"/>
    <col min="4" max="4" width="7.44140625" style="131" customWidth="1"/>
    <col min="5" max="5" width="8.44140625" style="131" bestFit="1" customWidth="1"/>
    <col min="6" max="6" width="11" style="131" bestFit="1" customWidth="1"/>
    <col min="7" max="7" width="13.3320312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51" t="str">
        <f>Index!A2:C2</f>
        <v>Name of Company:</v>
      </c>
      <c r="B2" s="351"/>
      <c r="C2" s="345"/>
      <c r="D2" s="345"/>
      <c r="E2" s="345"/>
      <c r="F2" s="345"/>
      <c r="G2" s="345"/>
      <c r="H2" s="133"/>
      <c r="I2" s="133"/>
      <c r="J2" s="133"/>
      <c r="K2" s="8"/>
    </row>
    <row r="3" spans="1:11" s="2" customFormat="1" ht="15" customHeight="1">
      <c r="A3" s="351" t="str">
        <f>Index!A3:C3</f>
        <v>Name of the Project:</v>
      </c>
      <c r="B3" s="351"/>
      <c r="C3" s="345"/>
      <c r="D3" s="345"/>
      <c r="E3" s="345"/>
      <c r="F3" s="345"/>
      <c r="G3" s="345"/>
      <c r="H3" s="133"/>
      <c r="I3" s="133"/>
      <c r="J3" s="133"/>
    </row>
    <row r="4" spans="1:11" s="2" customFormat="1" ht="15" customHeight="1">
      <c r="A4" s="351" t="str">
        <f>Index!A4:C4</f>
        <v>Name of the Transmission Element:</v>
      </c>
      <c r="B4" s="351"/>
      <c r="C4" s="345"/>
      <c r="D4" s="345"/>
      <c r="E4" s="345"/>
      <c r="F4" s="345"/>
      <c r="G4" s="345"/>
      <c r="H4" s="133"/>
      <c r="I4" s="133"/>
      <c r="J4" s="133"/>
    </row>
    <row r="5" spans="1:11" ht="15" customHeight="1">
      <c r="A5" s="132"/>
      <c r="B5" s="132"/>
      <c r="C5" s="132"/>
      <c r="D5" s="132"/>
      <c r="E5" s="132"/>
      <c r="F5" s="132"/>
      <c r="G5" s="132"/>
      <c r="H5" s="132"/>
      <c r="I5" s="132"/>
      <c r="J5" s="132"/>
    </row>
    <row r="6" spans="1:11" ht="15" customHeight="1">
      <c r="A6" s="344" t="str">
        <f>Index!D38</f>
        <v>Details of Non-tariff Income</v>
      </c>
      <c r="B6" s="344"/>
      <c r="C6" s="344"/>
      <c r="D6" s="344"/>
      <c r="E6" s="344"/>
      <c r="F6" s="49" t="s">
        <v>148</v>
      </c>
      <c r="G6" s="87" t="str">
        <f>Index!C38</f>
        <v>F26</v>
      </c>
      <c r="H6" s="49"/>
    </row>
    <row r="7" spans="1:11" ht="15" customHeight="1">
      <c r="A7" s="134"/>
      <c r="B7" s="134"/>
      <c r="C7" s="134"/>
      <c r="D7" s="134"/>
      <c r="E7" s="134"/>
      <c r="F7" s="134"/>
      <c r="G7" s="134"/>
      <c r="H7" s="134"/>
      <c r="I7" s="134"/>
      <c r="J7" s="22"/>
    </row>
    <row r="8" spans="1:11" ht="13.2">
      <c r="A8" s="439" t="s">
        <v>296</v>
      </c>
      <c r="B8" s="433" t="s">
        <v>16</v>
      </c>
      <c r="C8" s="433" t="s">
        <v>116</v>
      </c>
      <c r="D8" s="88" t="s">
        <v>151</v>
      </c>
      <c r="E8" s="88" t="s">
        <v>152</v>
      </c>
      <c r="F8" s="88" t="s">
        <v>153</v>
      </c>
      <c r="G8" s="88" t="s">
        <v>643</v>
      </c>
    </row>
    <row r="9" spans="1:11" ht="15" customHeight="1">
      <c r="A9" s="440"/>
      <c r="B9" s="435"/>
      <c r="C9" s="435"/>
      <c r="D9" s="30" t="s">
        <v>22</v>
      </c>
      <c r="E9" s="30" t="s">
        <v>22</v>
      </c>
      <c r="F9" s="9" t="s">
        <v>43</v>
      </c>
      <c r="G9" s="331" t="s">
        <v>7</v>
      </c>
    </row>
    <row r="10" spans="1:11" ht="15" customHeight="1">
      <c r="A10" s="148">
        <v>1</v>
      </c>
      <c r="B10" s="148" t="s">
        <v>529</v>
      </c>
      <c r="C10" s="31" t="s">
        <v>587</v>
      </c>
      <c r="D10" s="62"/>
      <c r="E10" s="62"/>
      <c r="F10" s="62"/>
      <c r="G10" s="61"/>
    </row>
    <row r="11" spans="1:11" ht="15" customHeight="1">
      <c r="A11" s="148">
        <f t="shared" ref="A11:A19" si="0">A10+1</f>
        <v>2</v>
      </c>
      <c r="B11" s="148" t="s">
        <v>530</v>
      </c>
      <c r="C11" s="31" t="s">
        <v>587</v>
      </c>
      <c r="D11" s="62"/>
      <c r="E11" s="62"/>
      <c r="F11" s="62"/>
      <c r="G11" s="61"/>
    </row>
    <row r="12" spans="1:11" ht="15" customHeight="1">
      <c r="A12" s="148">
        <f t="shared" si="0"/>
        <v>3</v>
      </c>
      <c r="B12" s="148" t="s">
        <v>531</v>
      </c>
      <c r="C12" s="31" t="s">
        <v>587</v>
      </c>
      <c r="D12" s="62"/>
      <c r="E12" s="62"/>
      <c r="F12" s="62"/>
      <c r="G12" s="61"/>
    </row>
    <row r="13" spans="1:11" ht="15" customHeight="1">
      <c r="A13" s="148">
        <f t="shared" si="0"/>
        <v>4</v>
      </c>
      <c r="B13" s="148" t="s">
        <v>532</v>
      </c>
      <c r="C13" s="31" t="s">
        <v>587</v>
      </c>
      <c r="D13" s="62"/>
      <c r="E13" s="62"/>
      <c r="F13" s="62"/>
      <c r="G13" s="61"/>
    </row>
    <row r="14" spans="1:11" ht="15" customHeight="1">
      <c r="A14" s="148">
        <f t="shared" si="0"/>
        <v>5</v>
      </c>
      <c r="B14" s="148" t="s">
        <v>533</v>
      </c>
      <c r="C14" s="31" t="s">
        <v>587</v>
      </c>
      <c r="D14" s="62"/>
      <c r="E14" s="62"/>
      <c r="F14" s="62"/>
      <c r="G14" s="61"/>
    </row>
    <row r="15" spans="1:11" ht="15" customHeight="1">
      <c r="A15" s="148">
        <f t="shared" si="0"/>
        <v>6</v>
      </c>
      <c r="B15" s="148" t="s">
        <v>534</v>
      </c>
      <c r="C15" s="31" t="s">
        <v>587</v>
      </c>
      <c r="D15" s="62"/>
      <c r="E15" s="62"/>
      <c r="F15" s="62"/>
      <c r="G15" s="61"/>
    </row>
    <row r="16" spans="1:11" ht="15" customHeight="1">
      <c r="A16" s="148">
        <f t="shared" si="0"/>
        <v>7</v>
      </c>
      <c r="B16" s="140" t="s">
        <v>535</v>
      </c>
      <c r="C16" s="31" t="s">
        <v>587</v>
      </c>
      <c r="D16" s="62"/>
      <c r="E16" s="62"/>
      <c r="F16" s="62"/>
      <c r="G16" s="61"/>
    </row>
    <row r="17" spans="1:7" ht="15" customHeight="1">
      <c r="A17" s="148">
        <f t="shared" si="0"/>
        <v>8</v>
      </c>
      <c r="B17" s="140" t="s">
        <v>536</v>
      </c>
      <c r="C17" s="31" t="s">
        <v>587</v>
      </c>
      <c r="D17" s="62"/>
      <c r="E17" s="62"/>
      <c r="F17" s="62"/>
      <c r="G17" s="59"/>
    </row>
    <row r="18" spans="1:7" ht="15" customHeight="1">
      <c r="A18" s="148">
        <f t="shared" si="0"/>
        <v>9</v>
      </c>
      <c r="B18" s="148" t="s">
        <v>537</v>
      </c>
      <c r="C18" s="31" t="s">
        <v>587</v>
      </c>
      <c r="D18" s="62"/>
      <c r="E18" s="62"/>
      <c r="F18" s="62"/>
      <c r="G18" s="109"/>
    </row>
    <row r="19" spans="1:7" ht="15" customHeight="1">
      <c r="A19" s="148">
        <f t="shared" si="0"/>
        <v>10</v>
      </c>
      <c r="B19" s="148" t="s">
        <v>538</v>
      </c>
      <c r="C19" s="31" t="s">
        <v>587</v>
      </c>
      <c r="D19" s="62"/>
      <c r="E19" s="62"/>
      <c r="F19" s="62"/>
      <c r="G19" s="109"/>
    </row>
    <row r="20" spans="1:7" ht="15" customHeight="1">
      <c r="A20" s="61"/>
      <c r="B20" s="249" t="s">
        <v>15</v>
      </c>
      <c r="C20" s="31" t="s">
        <v>587</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4" t="s">
        <v>155</v>
      </c>
      <c r="F25" s="364"/>
    </row>
  </sheetData>
  <mergeCells count="11">
    <mergeCell ref="A2:B2"/>
    <mergeCell ref="A3:B3"/>
    <mergeCell ref="A4:B4"/>
    <mergeCell ref="C2:G2"/>
    <mergeCell ref="C3:G3"/>
    <mergeCell ref="C4:G4"/>
    <mergeCell ref="B8:B9"/>
    <mergeCell ref="C8:C9"/>
    <mergeCell ref="A8:A9"/>
    <mergeCell ref="E25:F25"/>
    <mergeCell ref="A6:E6"/>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2.xml><?xml version="1.0" encoding="utf-8"?>
<worksheet xmlns="http://schemas.openxmlformats.org/spreadsheetml/2006/main" xmlns:r="http://schemas.openxmlformats.org/officeDocument/2006/relationships">
  <sheetPr>
    <pageSetUpPr fitToPage="1"/>
  </sheetPr>
  <dimension ref="A1:K25"/>
  <sheetViews>
    <sheetView showGridLines="0" view="pageBreakPreview" zoomScale="80" workbookViewId="0">
      <selection activeCell="L8" sqref="L8"/>
    </sheetView>
  </sheetViews>
  <sheetFormatPr defaultColWidth="9.109375" defaultRowHeight="15" customHeight="1"/>
  <cols>
    <col min="1" max="1" width="3.44140625" style="1" bestFit="1" customWidth="1"/>
    <col min="2" max="2" width="63.109375" style="3" customWidth="1"/>
    <col min="3" max="3" width="11.33203125" style="131" customWidth="1"/>
    <col min="4" max="4" width="7.44140625" style="131" customWidth="1"/>
    <col min="5" max="5" width="8.44140625" style="131" bestFit="1" customWidth="1"/>
    <col min="6" max="6" width="11" style="131" bestFit="1" customWidth="1"/>
    <col min="7" max="7" width="12.8867187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51" t="str">
        <f>Index!A2:C2</f>
        <v>Name of Company:</v>
      </c>
      <c r="B2" s="351"/>
      <c r="C2" s="345"/>
      <c r="D2" s="345"/>
      <c r="E2" s="345"/>
      <c r="F2" s="345"/>
      <c r="G2" s="345"/>
      <c r="H2" s="133"/>
      <c r="I2" s="133"/>
      <c r="J2" s="133"/>
      <c r="K2" s="8"/>
    </row>
    <row r="3" spans="1:11" s="2" customFormat="1" ht="15" customHeight="1">
      <c r="A3" s="351" t="str">
        <f>Index!A3:C3</f>
        <v>Name of the Project:</v>
      </c>
      <c r="B3" s="351"/>
      <c r="C3" s="345"/>
      <c r="D3" s="345"/>
      <c r="E3" s="345"/>
      <c r="F3" s="345"/>
      <c r="G3" s="345"/>
      <c r="H3" s="133"/>
      <c r="I3" s="133"/>
      <c r="J3" s="133"/>
    </row>
    <row r="4" spans="1:11" s="2" customFormat="1" ht="15" customHeight="1">
      <c r="A4" s="351" t="str">
        <f>Index!A4:C4</f>
        <v>Name of the Transmission Element:</v>
      </c>
      <c r="B4" s="351"/>
      <c r="C4" s="345"/>
      <c r="D4" s="345"/>
      <c r="E4" s="345"/>
      <c r="F4" s="345"/>
      <c r="G4" s="345"/>
      <c r="H4" s="133"/>
      <c r="I4" s="133"/>
      <c r="J4" s="133"/>
    </row>
    <row r="5" spans="1:11" ht="15" customHeight="1">
      <c r="A5" s="132"/>
      <c r="B5" s="132"/>
      <c r="C5" s="132"/>
      <c r="D5" s="132"/>
      <c r="E5" s="132"/>
      <c r="F5" s="132"/>
      <c r="G5" s="132"/>
      <c r="H5" s="132"/>
      <c r="I5" s="132"/>
      <c r="J5" s="132"/>
    </row>
    <row r="6" spans="1:11" ht="15" customHeight="1">
      <c r="A6" s="344" t="str">
        <f>Index!D39</f>
        <v>Details of Income from Other Business</v>
      </c>
      <c r="B6" s="344"/>
      <c r="C6" s="344"/>
      <c r="D6" s="344"/>
      <c r="E6" s="344"/>
      <c r="F6" s="49" t="s">
        <v>148</v>
      </c>
      <c r="G6" s="125" t="str">
        <f>Index!C39</f>
        <v>F27</v>
      </c>
      <c r="H6" s="49"/>
    </row>
    <row r="7" spans="1:11" ht="15" customHeight="1">
      <c r="A7" s="134"/>
      <c r="B7" s="134"/>
      <c r="C7" s="134"/>
      <c r="D7" s="134"/>
      <c r="E7" s="134"/>
      <c r="F7" s="134"/>
      <c r="G7" s="134"/>
      <c r="H7" s="134"/>
      <c r="I7" s="134"/>
      <c r="J7" s="22"/>
    </row>
    <row r="8" spans="1:11" ht="13.2">
      <c r="A8" s="439" t="s">
        <v>296</v>
      </c>
      <c r="B8" s="433" t="s">
        <v>16</v>
      </c>
      <c r="C8" s="433" t="s">
        <v>116</v>
      </c>
      <c r="D8" s="88" t="s">
        <v>151</v>
      </c>
      <c r="E8" s="88" t="s">
        <v>152</v>
      </c>
      <c r="F8" s="88" t="s">
        <v>153</v>
      </c>
      <c r="G8" s="88" t="s">
        <v>643</v>
      </c>
    </row>
    <row r="9" spans="1:11" ht="15" customHeight="1">
      <c r="A9" s="440"/>
      <c r="B9" s="435"/>
      <c r="C9" s="435"/>
      <c r="D9" s="30" t="s">
        <v>22</v>
      </c>
      <c r="E9" s="30" t="s">
        <v>22</v>
      </c>
      <c r="F9" s="9" t="s">
        <v>43</v>
      </c>
      <c r="G9" s="331" t="s">
        <v>7</v>
      </c>
    </row>
    <row r="10" spans="1:11" ht="15" customHeight="1">
      <c r="A10" s="148">
        <v>1</v>
      </c>
      <c r="B10" s="148"/>
      <c r="C10" s="31" t="s">
        <v>587</v>
      </c>
      <c r="D10" s="62"/>
      <c r="E10" s="62"/>
      <c r="F10" s="62"/>
      <c r="G10" s="61"/>
    </row>
    <row r="11" spans="1:11" ht="15" customHeight="1">
      <c r="A11" s="148">
        <f t="shared" ref="A11:A19" si="0">A10+1</f>
        <v>2</v>
      </c>
      <c r="B11" s="148"/>
      <c r="C11" s="31" t="s">
        <v>587</v>
      </c>
      <c r="D11" s="62"/>
      <c r="E11" s="62"/>
      <c r="F11" s="62"/>
      <c r="G11" s="61"/>
    </row>
    <row r="12" spans="1:11" ht="15" customHeight="1">
      <c r="A12" s="148">
        <f t="shared" si="0"/>
        <v>3</v>
      </c>
      <c r="B12" s="148"/>
      <c r="C12" s="31" t="s">
        <v>587</v>
      </c>
      <c r="D12" s="62"/>
      <c r="E12" s="62"/>
      <c r="F12" s="62"/>
      <c r="G12" s="61"/>
    </row>
    <row r="13" spans="1:11" ht="15" customHeight="1">
      <c r="A13" s="148">
        <f t="shared" si="0"/>
        <v>4</v>
      </c>
      <c r="B13" s="148"/>
      <c r="C13" s="31" t="s">
        <v>587</v>
      </c>
      <c r="D13" s="62"/>
      <c r="E13" s="62"/>
      <c r="F13" s="62"/>
      <c r="G13" s="61"/>
    </row>
    <row r="14" spans="1:11" ht="15" customHeight="1">
      <c r="A14" s="148">
        <f t="shared" si="0"/>
        <v>5</v>
      </c>
      <c r="B14" s="148"/>
      <c r="C14" s="31" t="s">
        <v>587</v>
      </c>
      <c r="D14" s="62"/>
      <c r="E14" s="62"/>
      <c r="F14" s="62"/>
      <c r="G14" s="61"/>
    </row>
    <row r="15" spans="1:11" ht="15" customHeight="1">
      <c r="A15" s="148">
        <f t="shared" si="0"/>
        <v>6</v>
      </c>
      <c r="B15" s="148"/>
      <c r="C15" s="31" t="s">
        <v>587</v>
      </c>
      <c r="D15" s="62"/>
      <c r="E15" s="62"/>
      <c r="F15" s="62"/>
      <c r="G15" s="61"/>
    </row>
    <row r="16" spans="1:11" ht="15" customHeight="1">
      <c r="A16" s="148">
        <f t="shared" si="0"/>
        <v>7</v>
      </c>
      <c r="B16" s="140"/>
      <c r="C16" s="31" t="s">
        <v>587</v>
      </c>
      <c r="D16" s="62"/>
      <c r="E16" s="62"/>
      <c r="F16" s="62"/>
      <c r="G16" s="61"/>
    </row>
    <row r="17" spans="1:7" ht="15" customHeight="1">
      <c r="A17" s="148">
        <f t="shared" si="0"/>
        <v>8</v>
      </c>
      <c r="B17" s="140"/>
      <c r="C17" s="31" t="s">
        <v>587</v>
      </c>
      <c r="D17" s="62"/>
      <c r="E17" s="62"/>
      <c r="F17" s="62"/>
      <c r="G17" s="59"/>
    </row>
    <row r="18" spans="1:7" ht="15" customHeight="1">
      <c r="A18" s="148">
        <f t="shared" si="0"/>
        <v>9</v>
      </c>
      <c r="B18" s="148"/>
      <c r="C18" s="31" t="s">
        <v>587</v>
      </c>
      <c r="D18" s="62"/>
      <c r="E18" s="62"/>
      <c r="F18" s="62"/>
      <c r="G18" s="109"/>
    </row>
    <row r="19" spans="1:7" ht="15" customHeight="1">
      <c r="A19" s="148">
        <f t="shared" si="0"/>
        <v>10</v>
      </c>
      <c r="B19" s="148"/>
      <c r="C19" s="31" t="s">
        <v>587</v>
      </c>
      <c r="D19" s="62"/>
      <c r="E19" s="62"/>
      <c r="F19" s="62"/>
      <c r="G19" s="109"/>
    </row>
    <row r="20" spans="1:7" ht="15" customHeight="1">
      <c r="A20" s="61"/>
      <c r="B20" s="249" t="s">
        <v>15</v>
      </c>
      <c r="C20" s="31" t="s">
        <v>587</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4" t="s">
        <v>155</v>
      </c>
      <c r="F25" s="364"/>
    </row>
  </sheetData>
  <mergeCells count="11">
    <mergeCell ref="A2:B2"/>
    <mergeCell ref="C2:G2"/>
    <mergeCell ref="A3:B3"/>
    <mergeCell ref="C3:G3"/>
    <mergeCell ref="A4:B4"/>
    <mergeCell ref="C4:G4"/>
    <mergeCell ref="A8:A9"/>
    <mergeCell ref="B8:B9"/>
    <mergeCell ref="C8:C9"/>
    <mergeCell ref="E25:F25"/>
    <mergeCell ref="A6:E6"/>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3.xml><?xml version="1.0" encoding="utf-8"?>
<worksheet xmlns="http://schemas.openxmlformats.org/spreadsheetml/2006/main" xmlns:r="http://schemas.openxmlformats.org/officeDocument/2006/relationships">
  <dimension ref="A2:K52"/>
  <sheetViews>
    <sheetView view="pageBreakPreview" zoomScale="80" workbookViewId="0">
      <selection activeCell="N11" sqref="N11"/>
    </sheetView>
  </sheetViews>
  <sheetFormatPr defaultColWidth="9.109375" defaultRowHeight="13.2"/>
  <cols>
    <col min="1" max="1" width="7.5546875" style="295" bestFit="1" customWidth="1"/>
    <col min="2" max="2" width="35.109375" style="173" bestFit="1" customWidth="1"/>
    <col min="3" max="3" width="11.88671875" style="173" customWidth="1"/>
    <col min="4" max="4" width="11" style="173" customWidth="1"/>
    <col min="5" max="6" width="10.88671875" style="173" customWidth="1"/>
    <col min="7" max="16384" width="9.109375" style="173"/>
  </cols>
  <sheetData>
    <row r="2" spans="1:11">
      <c r="A2" s="351" t="str">
        <f>Index!A2:C2</f>
        <v>Name of Company:</v>
      </c>
      <c r="B2" s="351"/>
      <c r="C2" s="345"/>
      <c r="D2" s="345"/>
      <c r="E2" s="345"/>
      <c r="F2" s="345"/>
      <c r="G2" s="345"/>
    </row>
    <row r="3" spans="1:11">
      <c r="A3" s="351" t="str">
        <f>Index!A3:C3</f>
        <v>Name of the Project:</v>
      </c>
      <c r="B3" s="351"/>
      <c r="C3" s="345"/>
      <c r="D3" s="345"/>
      <c r="E3" s="345"/>
      <c r="F3" s="345"/>
      <c r="G3" s="345"/>
    </row>
    <row r="4" spans="1:11">
      <c r="A4" s="351" t="str">
        <f>Index!A4:C4</f>
        <v>Name of the Transmission Element:</v>
      </c>
      <c r="B4" s="351"/>
      <c r="C4" s="345"/>
      <c r="D4" s="345"/>
      <c r="E4" s="345"/>
      <c r="F4" s="345"/>
      <c r="G4" s="345"/>
    </row>
    <row r="5" spans="1:11">
      <c r="A5" s="132"/>
      <c r="B5" s="132"/>
      <c r="C5" s="132"/>
      <c r="D5" s="132"/>
      <c r="E5" s="132"/>
      <c r="F5" s="132"/>
      <c r="G5" s="132"/>
      <c r="H5" s="286"/>
      <c r="I5" s="286"/>
      <c r="J5" s="286"/>
      <c r="K5" s="286"/>
    </row>
    <row r="6" spans="1:11" s="264" customFormat="1">
      <c r="A6" s="441" t="s">
        <v>642</v>
      </c>
      <c r="B6" s="441"/>
      <c r="C6" s="441"/>
      <c r="D6" s="263"/>
      <c r="F6" s="263" t="s">
        <v>612</v>
      </c>
    </row>
    <row r="7" spans="1:11" ht="13.8" thickBot="1">
      <c r="A7" s="287"/>
      <c r="B7" s="287"/>
      <c r="C7" s="287"/>
      <c r="D7" s="176"/>
      <c r="E7" s="431" t="s">
        <v>603</v>
      </c>
      <c r="F7" s="431"/>
    </row>
    <row r="8" spans="1:11" ht="12.75" customHeight="1">
      <c r="A8" s="442"/>
      <c r="B8" s="443"/>
      <c r="C8" s="88" t="s">
        <v>151</v>
      </c>
      <c r="D8" s="88" t="s">
        <v>152</v>
      </c>
      <c r="E8" s="88" t="s">
        <v>153</v>
      </c>
      <c r="F8" s="88" t="s">
        <v>643</v>
      </c>
    </row>
    <row r="9" spans="1:11" ht="13.5" customHeight="1">
      <c r="A9" s="442"/>
      <c r="B9" s="443"/>
      <c r="C9" s="30" t="s">
        <v>22</v>
      </c>
      <c r="D9" s="30" t="s">
        <v>22</v>
      </c>
      <c r="E9" s="9" t="s">
        <v>43</v>
      </c>
      <c r="F9" s="9" t="s">
        <v>7</v>
      </c>
    </row>
    <row r="10" spans="1:11">
      <c r="A10" s="296"/>
      <c r="B10" s="223"/>
      <c r="C10" s="223"/>
      <c r="D10" s="209"/>
      <c r="E10" s="209"/>
      <c r="F10" s="209"/>
    </row>
    <row r="11" spans="1:11" ht="15" customHeight="1">
      <c r="A11" s="304">
        <v>1</v>
      </c>
      <c r="B11" s="209" t="s">
        <v>613</v>
      </c>
      <c r="C11" s="324">
        <f>[15]F8!C27</f>
        <v>0</v>
      </c>
      <c r="D11" s="324">
        <f>[15]F8!D27</f>
        <v>0</v>
      </c>
      <c r="E11" s="324">
        <f>[15]F8!E27</f>
        <v>0</v>
      </c>
      <c r="F11" s="324">
        <f>[15]F8!F27</f>
        <v>0</v>
      </c>
    </row>
    <row r="12" spans="1:11" ht="15" customHeight="1">
      <c r="A12" s="304">
        <v>2</v>
      </c>
      <c r="B12" s="232" t="s">
        <v>614</v>
      </c>
      <c r="C12" s="325">
        <f>[15]F5!D32</f>
        <v>0</v>
      </c>
      <c r="D12" s="325">
        <f>[15]F5!E32</f>
        <v>0</v>
      </c>
      <c r="E12" s="325">
        <f>[15]F5!F32</f>
        <v>0</v>
      </c>
      <c r="F12" s="325">
        <f>[15]F5!G32</f>
        <v>0</v>
      </c>
    </row>
    <row r="13" spans="1:11" ht="15" customHeight="1">
      <c r="A13" s="304">
        <v>3</v>
      </c>
      <c r="B13" s="232" t="s">
        <v>615</v>
      </c>
      <c r="C13" s="325">
        <f>[15]F6!D49</f>
        <v>0</v>
      </c>
      <c r="D13" s="325">
        <f>[15]F6!E49</f>
        <v>0</v>
      </c>
      <c r="E13" s="325">
        <f>[15]F6!F49</f>
        <v>0</v>
      </c>
      <c r="F13" s="325">
        <f>[15]F6!G49</f>
        <v>0</v>
      </c>
    </row>
    <row r="14" spans="1:11" ht="15" customHeight="1">
      <c r="A14" s="304">
        <v>4</v>
      </c>
      <c r="B14" s="232" t="s">
        <v>616</v>
      </c>
      <c r="C14" s="209"/>
      <c r="D14" s="312"/>
      <c r="E14" s="312"/>
      <c r="F14" s="312"/>
    </row>
    <row r="15" spans="1:11" ht="15" customHeight="1" thickBot="1">
      <c r="A15" s="308"/>
      <c r="B15" s="326" t="s">
        <v>617</v>
      </c>
      <c r="C15" s="327">
        <f>SUM(C11:C14)</f>
        <v>0</v>
      </c>
      <c r="D15" s="327">
        <f>SUM(D11:D14)</f>
        <v>0</v>
      </c>
      <c r="E15" s="327">
        <f>SUM(E11:E14)</f>
        <v>0</v>
      </c>
      <c r="F15" s="327">
        <f>SUM(F11:F14)</f>
        <v>0</v>
      </c>
    </row>
    <row r="18" spans="1:2" s="181" customFormat="1">
      <c r="A18" s="288"/>
      <c r="B18" s="289"/>
    </row>
    <row r="19" spans="1:2" s="181" customFormat="1">
      <c r="A19" s="290"/>
    </row>
    <row r="20" spans="1:2" s="181" customFormat="1">
      <c r="A20" s="291"/>
      <c r="B20" s="292"/>
    </row>
    <row r="21" spans="1:2" s="181" customFormat="1">
      <c r="A21" s="290"/>
    </row>
    <row r="22" spans="1:2" s="181" customFormat="1">
      <c r="A22" s="291"/>
      <c r="B22" s="291"/>
    </row>
    <row r="23" spans="1:2" s="181" customFormat="1">
      <c r="A23" s="291"/>
      <c r="B23" s="291"/>
    </row>
    <row r="24" spans="1:2" s="181" customFormat="1">
      <c r="A24" s="290"/>
      <c r="B24" s="293"/>
    </row>
    <row r="25" spans="1:2" s="181" customFormat="1">
      <c r="A25" s="290"/>
      <c r="B25" s="293"/>
    </row>
    <row r="26" spans="1:2" s="181" customFormat="1">
      <c r="A26" s="290"/>
    </row>
    <row r="27" spans="1:2" s="181" customFormat="1">
      <c r="A27" s="290"/>
      <c r="B27" s="294"/>
    </row>
    <row r="28" spans="1:2" s="181" customFormat="1">
      <c r="A28" s="290"/>
      <c r="B28" s="204"/>
    </row>
    <row r="29" spans="1:2" s="181" customFormat="1">
      <c r="A29" s="290"/>
      <c r="B29" s="294"/>
    </row>
    <row r="30" spans="1:2" s="181" customFormat="1">
      <c r="A30" s="290"/>
      <c r="B30" s="294"/>
    </row>
    <row r="31" spans="1:2" s="181" customFormat="1">
      <c r="A31" s="290"/>
      <c r="B31" s="294"/>
    </row>
    <row r="32" spans="1:2" s="181" customFormat="1">
      <c r="A32" s="290"/>
      <c r="B32" s="290"/>
    </row>
    <row r="33" spans="1:2" s="181" customFormat="1">
      <c r="A33" s="290"/>
      <c r="B33" s="291"/>
    </row>
    <row r="34" spans="1:2" s="181" customFormat="1">
      <c r="A34" s="290"/>
    </row>
    <row r="35" spans="1:2" s="181" customFormat="1">
      <c r="A35" s="290"/>
    </row>
    <row r="36" spans="1:2" s="181" customFormat="1">
      <c r="A36" s="288"/>
      <c r="B36" s="289"/>
    </row>
    <row r="37" spans="1:2" s="181" customFormat="1">
      <c r="A37" s="290"/>
    </row>
    <row r="38" spans="1:2" s="181" customFormat="1">
      <c r="A38" s="291"/>
      <c r="B38" s="292"/>
    </row>
    <row r="39" spans="1:2" s="181" customFormat="1">
      <c r="A39" s="290"/>
    </row>
    <row r="40" spans="1:2" s="181" customFormat="1">
      <c r="A40" s="291"/>
      <c r="B40" s="291"/>
    </row>
    <row r="41" spans="1:2" s="181" customFormat="1">
      <c r="A41" s="291"/>
      <c r="B41" s="291"/>
    </row>
    <row r="42" spans="1:2" s="181" customFormat="1">
      <c r="A42" s="290"/>
      <c r="B42" s="293"/>
    </row>
    <row r="43" spans="1:2" s="181" customFormat="1">
      <c r="A43" s="290"/>
      <c r="B43" s="293"/>
    </row>
    <row r="44" spans="1:2" s="181" customFormat="1">
      <c r="A44" s="290"/>
    </row>
    <row r="45" spans="1:2" s="181" customFormat="1">
      <c r="A45" s="290"/>
      <c r="B45" s="294"/>
    </row>
    <row r="46" spans="1:2" s="181" customFormat="1">
      <c r="A46" s="290"/>
      <c r="B46" s="204"/>
    </row>
    <row r="47" spans="1:2" s="181" customFormat="1">
      <c r="A47" s="290"/>
      <c r="B47" s="294"/>
    </row>
    <row r="48" spans="1:2" s="181" customFormat="1">
      <c r="A48" s="290"/>
      <c r="B48" s="294"/>
    </row>
    <row r="49" spans="1:2" s="181" customFormat="1">
      <c r="A49" s="290"/>
      <c r="B49" s="294"/>
    </row>
    <row r="50" spans="1:2" s="181" customFormat="1">
      <c r="A50" s="290"/>
      <c r="B50" s="290"/>
    </row>
    <row r="51" spans="1:2" s="181" customFormat="1">
      <c r="A51" s="290"/>
      <c r="B51" s="291"/>
    </row>
    <row r="52" spans="1:2" s="181" customFormat="1">
      <c r="A52" s="290"/>
    </row>
  </sheetData>
  <mergeCells count="10">
    <mergeCell ref="A6:C6"/>
    <mergeCell ref="E7:F7"/>
    <mergeCell ref="A8:A9"/>
    <mergeCell ref="B8:B9"/>
    <mergeCell ref="A2:B2"/>
    <mergeCell ref="C2:G2"/>
    <mergeCell ref="A3:B3"/>
    <mergeCell ref="C3:G3"/>
    <mergeCell ref="A4:B4"/>
    <mergeCell ref="C4:G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4.xml><?xml version="1.0" encoding="utf-8"?>
<worksheet xmlns="http://schemas.openxmlformats.org/spreadsheetml/2006/main" xmlns:r="http://schemas.openxmlformats.org/officeDocument/2006/relationships">
  <dimension ref="A1:AK101"/>
  <sheetViews>
    <sheetView view="pageBreakPreview" zoomScale="80" workbookViewId="0">
      <selection activeCell="I10" sqref="I10"/>
    </sheetView>
  </sheetViews>
  <sheetFormatPr defaultColWidth="9.109375" defaultRowHeight="13.2"/>
  <cols>
    <col min="1" max="1" width="5.109375" style="295" bestFit="1" customWidth="1"/>
    <col min="2" max="2" width="46" style="173" bestFit="1" customWidth="1"/>
    <col min="3" max="3" width="10.109375" style="173" customWidth="1"/>
    <col min="4" max="5" width="12" style="173" customWidth="1"/>
    <col min="6" max="16384" width="9.109375" style="173"/>
  </cols>
  <sheetData>
    <row r="1" spans="1:37" ht="19.5" customHeight="1"/>
    <row r="2" spans="1:37" ht="19.5" customHeight="1">
      <c r="A2" s="351" t="str">
        <f>Index!A2:C2</f>
        <v>Name of Company:</v>
      </c>
      <c r="B2" s="351"/>
      <c r="C2" s="133"/>
      <c r="D2" s="133"/>
      <c r="E2" s="133"/>
      <c r="F2" s="133"/>
      <c r="G2" s="133"/>
    </row>
    <row r="3" spans="1:37" ht="19.5" customHeight="1">
      <c r="A3" s="351" t="str">
        <f>Index!A3:C3</f>
        <v>Name of the Project:</v>
      </c>
      <c r="B3" s="351"/>
      <c r="C3" s="133"/>
      <c r="D3" s="133"/>
      <c r="E3" s="133"/>
      <c r="F3" s="133"/>
      <c r="G3" s="133"/>
    </row>
    <row r="4" spans="1:37" ht="19.5" customHeight="1">
      <c r="A4" s="351" t="str">
        <f>Index!A4:C4</f>
        <v>Name of the Transmission Element:</v>
      </c>
      <c r="B4" s="351"/>
      <c r="C4" s="133"/>
      <c r="D4" s="133"/>
      <c r="E4" s="133"/>
      <c r="F4" s="133"/>
      <c r="G4" s="133"/>
    </row>
    <row r="5" spans="1:37" ht="19.5" customHeight="1">
      <c r="A5" s="132"/>
      <c r="B5" s="132"/>
      <c r="C5" s="132"/>
      <c r="D5" s="132"/>
      <c r="E5" s="132"/>
      <c r="F5" s="132"/>
      <c r="G5" s="132"/>
    </row>
    <row r="6" spans="1:37" s="264" customFormat="1">
      <c r="A6" s="441" t="s">
        <v>626</v>
      </c>
      <c r="B6" s="441"/>
      <c r="C6" s="300"/>
      <c r="D6" s="263"/>
      <c r="F6" s="263" t="s">
        <v>631</v>
      </c>
    </row>
    <row r="7" spans="1:37">
      <c r="B7" s="287"/>
      <c r="C7" s="287"/>
      <c r="D7" s="176"/>
      <c r="F7" s="301" t="s">
        <v>603</v>
      </c>
    </row>
    <row r="8" spans="1:37" ht="12.75" customHeight="1">
      <c r="A8" s="446"/>
      <c r="B8" s="443"/>
      <c r="C8" s="88" t="s">
        <v>151</v>
      </c>
      <c r="D8" s="88" t="s">
        <v>152</v>
      </c>
      <c r="E8" s="88" t="s">
        <v>153</v>
      </c>
      <c r="F8" s="88" t="s">
        <v>643</v>
      </c>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row>
    <row r="9" spans="1:37" ht="12.75" customHeight="1">
      <c r="A9" s="446"/>
      <c r="B9" s="443"/>
      <c r="C9" s="30" t="s">
        <v>22</v>
      </c>
      <c r="D9" s="30" t="s">
        <v>22</v>
      </c>
      <c r="E9" s="9" t="s">
        <v>43</v>
      </c>
      <c r="F9" s="331" t="s">
        <v>7</v>
      </c>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row>
    <row r="10" spans="1:37" ht="15" customHeight="1">
      <c r="A10" s="310">
        <v>1</v>
      </c>
      <c r="B10" s="229" t="s">
        <v>634</v>
      </c>
      <c r="C10" s="229"/>
      <c r="D10" s="311"/>
      <c r="E10" s="311"/>
      <c r="F10" s="311"/>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row>
    <row r="11" spans="1:37" ht="15" customHeight="1">
      <c r="A11" s="310">
        <v>2</v>
      </c>
      <c r="B11" s="229" t="s">
        <v>627</v>
      </c>
      <c r="C11" s="229"/>
      <c r="D11" s="311"/>
      <c r="E11" s="311"/>
      <c r="F11" s="311"/>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row>
    <row r="12" spans="1:37" ht="15" customHeight="1">
      <c r="A12" s="310">
        <v>3</v>
      </c>
      <c r="B12" s="229" t="s">
        <v>628</v>
      </c>
      <c r="C12" s="229"/>
      <c r="D12" s="312"/>
      <c r="E12" s="312"/>
      <c r="F12" s="313"/>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row>
    <row r="13" spans="1:37" ht="15" customHeight="1">
      <c r="A13" s="310">
        <v>4</v>
      </c>
      <c r="B13" s="229" t="s">
        <v>629</v>
      </c>
      <c r="C13" s="229"/>
      <c r="D13" s="311"/>
      <c r="E13" s="311"/>
      <c r="F13" s="311"/>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row>
    <row r="14" spans="1:37" ht="15" customHeight="1" thickBot="1">
      <c r="A14" s="314"/>
      <c r="B14" s="309" t="s">
        <v>15</v>
      </c>
      <c r="C14" s="299"/>
      <c r="D14" s="299"/>
      <c r="E14" s="299"/>
      <c r="F14" s="299"/>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row>
    <row r="15" spans="1:37">
      <c r="A15" s="302" t="s">
        <v>285</v>
      </c>
      <c r="B15" s="444" t="s">
        <v>630</v>
      </c>
      <c r="C15" s="444"/>
      <c r="D15" s="444"/>
      <c r="E15" s="444"/>
      <c r="F15" s="444"/>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row>
    <row r="16" spans="1:37">
      <c r="A16" s="302"/>
      <c r="B16" s="445"/>
      <c r="C16" s="445"/>
      <c r="D16" s="445"/>
      <c r="E16" s="445"/>
      <c r="F16" s="445"/>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row>
    <row r="17" spans="6:37">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row>
    <row r="18" spans="6:37">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row>
    <row r="19" spans="6:37">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row>
    <row r="20" spans="6:37">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row>
    <row r="21" spans="6:37">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row>
    <row r="22" spans="6:37">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row>
    <row r="23" spans="6:37">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176"/>
      <c r="AJ23" s="176"/>
      <c r="AK23" s="176"/>
    </row>
    <row r="24" spans="6:37">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row>
    <row r="25" spans="6:37">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176"/>
    </row>
    <row r="26" spans="6:37">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row>
    <row r="27" spans="6:37">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row>
    <row r="28" spans="6:37">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6"/>
    </row>
    <row r="29" spans="6:37">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row>
    <row r="30" spans="6:37">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row>
    <row r="31" spans="6:37">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row>
    <row r="32" spans="6:37">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row>
    <row r="33" spans="6:37">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76"/>
    </row>
    <row r="34" spans="6:37">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row>
    <row r="35" spans="6:37">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row>
    <row r="36" spans="6:37">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row>
    <row r="37" spans="6:37">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row>
    <row r="38" spans="6:37">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row>
    <row r="39" spans="6:37">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row>
    <row r="40" spans="6:37">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row>
    <row r="41" spans="6:37">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row>
    <row r="42" spans="6:37">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row>
    <row r="43" spans="6:37">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6"/>
    </row>
    <row r="44" spans="6:37">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row>
    <row r="45" spans="6:37">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row>
    <row r="46" spans="6:37">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6"/>
    </row>
    <row r="47" spans="6:37">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row>
    <row r="48" spans="6:37">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row>
    <row r="49" spans="6:37">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row>
    <row r="50" spans="6:37">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row>
    <row r="51" spans="6:37">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row>
    <row r="52" spans="6:37">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row>
    <row r="53" spans="6:37">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row>
    <row r="54" spans="6:37">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6"/>
    </row>
    <row r="55" spans="6:37">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6"/>
    </row>
    <row r="56" spans="6:37">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6"/>
    </row>
    <row r="57" spans="6:37">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row>
    <row r="58" spans="6:37">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row>
    <row r="59" spans="6:37">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row>
    <row r="60" spans="6:37">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row>
    <row r="61" spans="6:37">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row>
    <row r="62" spans="6:37">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row>
    <row r="63" spans="6:37">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row>
    <row r="64" spans="6:37">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row>
    <row r="65" spans="2:37">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row>
    <row r="66" spans="2:37">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row>
    <row r="67" spans="2:37">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row>
    <row r="68" spans="2:37">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row>
    <row r="69" spans="2:37">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row>
    <row r="70" spans="2:37">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row>
    <row r="71" spans="2:37">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row>
    <row r="72" spans="2:37">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row>
    <row r="73" spans="2:37">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row>
    <row r="74" spans="2:37">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row>
    <row r="75" spans="2:37">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row>
    <row r="76" spans="2:37">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row>
    <row r="77" spans="2:37">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row>
    <row r="78" spans="2:37">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row>
    <row r="79" spans="2:37">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6"/>
    </row>
    <row r="80" spans="2:37">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6"/>
    </row>
    <row r="81" spans="2:37">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row>
    <row r="82" spans="2:37">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row>
    <row r="83" spans="2:37">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row>
    <row r="84" spans="2:37">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c r="Z84" s="176"/>
      <c r="AA84" s="176"/>
      <c r="AB84" s="176"/>
      <c r="AC84" s="176"/>
      <c r="AD84" s="176"/>
      <c r="AE84" s="176"/>
      <c r="AF84" s="176"/>
      <c r="AG84" s="176"/>
      <c r="AH84" s="176"/>
      <c r="AI84" s="176"/>
      <c r="AJ84" s="176"/>
      <c r="AK84" s="176"/>
    </row>
    <row r="85" spans="2:37">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6"/>
    </row>
    <row r="86" spans="2:37">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c r="Z86" s="176"/>
      <c r="AA86" s="176"/>
      <c r="AB86" s="176"/>
      <c r="AC86" s="176"/>
      <c r="AD86" s="176"/>
      <c r="AE86" s="176"/>
      <c r="AF86" s="176"/>
      <c r="AG86" s="176"/>
      <c r="AH86" s="176"/>
      <c r="AI86" s="176"/>
      <c r="AJ86" s="176"/>
      <c r="AK86" s="176"/>
    </row>
    <row r="87" spans="2:37">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c r="Z87" s="176"/>
      <c r="AA87" s="176"/>
      <c r="AB87" s="176"/>
      <c r="AC87" s="176"/>
      <c r="AD87" s="176"/>
      <c r="AE87" s="176"/>
      <c r="AF87" s="176"/>
      <c r="AG87" s="176"/>
      <c r="AH87" s="176"/>
      <c r="AI87" s="176"/>
      <c r="AJ87" s="176"/>
      <c r="AK87" s="176"/>
    </row>
    <row r="88" spans="2:37">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row>
    <row r="89" spans="2:37">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G89" s="176"/>
      <c r="AH89" s="176"/>
      <c r="AI89" s="176"/>
      <c r="AJ89" s="176"/>
      <c r="AK89" s="176"/>
    </row>
    <row r="90" spans="2:37">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176"/>
      <c r="AF90" s="176"/>
      <c r="AG90" s="176"/>
      <c r="AH90" s="176"/>
      <c r="AI90" s="176"/>
      <c r="AJ90" s="176"/>
      <c r="AK90" s="176"/>
    </row>
    <row r="91" spans="2:37">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c r="Z91" s="176"/>
      <c r="AA91" s="176"/>
      <c r="AB91" s="176"/>
      <c r="AC91" s="176"/>
      <c r="AD91" s="176"/>
      <c r="AE91" s="176"/>
      <c r="AF91" s="176"/>
      <c r="AG91" s="176"/>
      <c r="AH91" s="176"/>
      <c r="AI91" s="176"/>
      <c r="AJ91" s="176"/>
      <c r="AK91" s="176"/>
    </row>
    <row r="92" spans="2:37">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6"/>
    </row>
    <row r="93" spans="2:37">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c r="AA93" s="176"/>
      <c r="AB93" s="176"/>
      <c r="AC93" s="176"/>
      <c r="AD93" s="176"/>
      <c r="AE93" s="176"/>
      <c r="AF93" s="176"/>
      <c r="AG93" s="176"/>
      <c r="AH93" s="176"/>
      <c r="AI93" s="176"/>
      <c r="AJ93" s="176"/>
      <c r="AK93" s="176"/>
    </row>
    <row r="94" spans="2:37">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row>
    <row r="95" spans="2:37">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row>
    <row r="96" spans="2:37">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row>
    <row r="97" spans="2:37">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row>
    <row r="98" spans="2:37">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c r="Z98" s="176"/>
      <c r="AA98" s="176"/>
      <c r="AB98" s="176"/>
      <c r="AC98" s="176"/>
      <c r="AD98" s="176"/>
      <c r="AE98" s="176"/>
      <c r="AF98" s="176"/>
      <c r="AG98" s="176"/>
      <c r="AH98" s="176"/>
      <c r="AI98" s="176"/>
      <c r="AJ98" s="176"/>
      <c r="AK98" s="176"/>
    </row>
    <row r="99" spans="2:37">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c r="Z99" s="176"/>
      <c r="AA99" s="176"/>
      <c r="AB99" s="176"/>
      <c r="AC99" s="176"/>
      <c r="AD99" s="176"/>
      <c r="AE99" s="176"/>
      <c r="AF99" s="176"/>
      <c r="AG99" s="176"/>
      <c r="AH99" s="176"/>
      <c r="AI99" s="176"/>
      <c r="AJ99" s="176"/>
      <c r="AK99" s="176"/>
    </row>
    <row r="100" spans="2:37">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row>
    <row r="101" spans="2:37">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row>
  </sheetData>
  <mergeCells count="7">
    <mergeCell ref="B15:F16"/>
    <mergeCell ref="A2:B2"/>
    <mergeCell ref="A3:B3"/>
    <mergeCell ref="A4:B4"/>
    <mergeCell ref="A6:B6"/>
    <mergeCell ref="A8:A9"/>
    <mergeCell ref="B8:B9"/>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4.xml><?xml version="1.0" encoding="utf-8"?>
<worksheet xmlns="http://schemas.openxmlformats.org/spreadsheetml/2006/main" xmlns:r="http://schemas.openxmlformats.org/officeDocument/2006/relationships">
  <sheetPr codeName="Sheet6"/>
  <dimension ref="A1:H31"/>
  <sheetViews>
    <sheetView showGridLines="0" view="pageBreakPreview" zoomScale="80" zoomScaleNormal="80" zoomScaleSheetLayoutView="75" workbookViewId="0">
      <selection activeCell="A2" sqref="A2:H4"/>
    </sheetView>
  </sheetViews>
  <sheetFormatPr defaultColWidth="14.6640625" defaultRowHeight="13.2"/>
  <cols>
    <col min="1" max="1" width="6.44140625" style="33" customWidth="1"/>
    <col min="2" max="2" width="19.109375" style="27" bestFit="1" customWidth="1"/>
    <col min="3" max="3" width="12.88671875" style="27" customWidth="1"/>
    <col min="4" max="4" width="10.33203125" style="27" customWidth="1"/>
    <col min="5" max="5" width="15.6640625" style="27" customWidth="1"/>
    <col min="6" max="6" width="10.33203125" style="27" customWidth="1"/>
    <col min="7" max="7" width="14.6640625" style="27" customWidth="1"/>
    <col min="8" max="8" width="13" style="27" customWidth="1"/>
    <col min="9" max="16384" width="14.6640625" style="27"/>
  </cols>
  <sheetData>
    <row r="1" spans="1:8" s="16" customFormat="1" ht="15" customHeight="1">
      <c r="A1" s="348"/>
      <c r="B1" s="348"/>
      <c r="C1" s="348"/>
      <c r="D1" s="348"/>
      <c r="E1" s="348"/>
      <c r="F1" s="348"/>
      <c r="G1" s="348"/>
      <c r="H1" s="348"/>
    </row>
    <row r="2" spans="1:8" s="26" customFormat="1" ht="15" customHeight="1">
      <c r="A2" s="351" t="str">
        <f>Index!A2:C2</f>
        <v>Name of Company:</v>
      </c>
      <c r="B2" s="351"/>
      <c r="C2" s="351"/>
      <c r="D2" s="345">
        <f>Index!D2</f>
        <v>0</v>
      </c>
      <c r="E2" s="345"/>
      <c r="F2" s="345"/>
      <c r="G2" s="345"/>
      <c r="H2" s="345"/>
    </row>
    <row r="3" spans="1:8" s="16" customFormat="1" ht="15" customHeight="1">
      <c r="A3" s="351" t="str">
        <f>Index!A3:C3</f>
        <v>Name of the Project:</v>
      </c>
      <c r="B3" s="351"/>
      <c r="C3" s="351"/>
      <c r="D3" s="345">
        <f>Index!D3</f>
        <v>0</v>
      </c>
      <c r="E3" s="345"/>
      <c r="F3" s="345"/>
      <c r="G3" s="345"/>
      <c r="H3" s="345"/>
    </row>
    <row r="4" spans="1:8" s="16" customFormat="1" ht="15" customHeight="1">
      <c r="A4" s="351" t="str">
        <f>Index!A4:C4</f>
        <v>Name of the Transmission Element:</v>
      </c>
      <c r="B4" s="351"/>
      <c r="C4" s="351"/>
      <c r="D4" s="345">
        <f>Index!D4</f>
        <v>0</v>
      </c>
      <c r="E4" s="345"/>
      <c r="F4" s="345"/>
      <c r="G4" s="345"/>
      <c r="H4" s="345"/>
    </row>
    <row r="5" spans="1:8" ht="15" customHeight="1">
      <c r="A5" s="348"/>
      <c r="B5" s="348"/>
      <c r="C5" s="348"/>
      <c r="D5" s="348"/>
      <c r="E5" s="348"/>
      <c r="F5" s="348"/>
      <c r="G5" s="348"/>
      <c r="H5" s="348"/>
    </row>
    <row r="6" spans="1:8" ht="15" customHeight="1">
      <c r="A6" s="344" t="str">
        <f>Index!D11</f>
        <v>Details of Transmission Lines and Substations</v>
      </c>
      <c r="B6" s="344"/>
      <c r="C6" s="344"/>
      <c r="D6" s="344"/>
      <c r="E6" s="344"/>
      <c r="F6" s="344"/>
      <c r="G6" s="49" t="s">
        <v>148</v>
      </c>
      <c r="H6" s="50" t="str">
        <f>Index!C11</f>
        <v>F2</v>
      </c>
    </row>
    <row r="7" spans="1:8" ht="15" customHeight="1">
      <c r="A7" s="19"/>
      <c r="B7" s="19"/>
      <c r="C7" s="19"/>
      <c r="D7" s="19"/>
      <c r="E7" s="19"/>
      <c r="F7" s="19"/>
      <c r="G7" s="19"/>
      <c r="H7" s="19"/>
    </row>
    <row r="8" spans="1:8" ht="15" customHeight="1">
      <c r="A8" s="359" t="s">
        <v>440</v>
      </c>
      <c r="B8" s="359"/>
      <c r="C8" s="359"/>
      <c r="D8" s="359"/>
      <c r="E8" s="359"/>
      <c r="F8" s="359"/>
      <c r="G8" s="359"/>
      <c r="H8" s="359"/>
    </row>
    <row r="9" spans="1:8" s="33" customFormat="1" ht="39.6">
      <c r="A9" s="65" t="s">
        <v>296</v>
      </c>
      <c r="B9" s="65" t="s">
        <v>433</v>
      </c>
      <c r="C9" s="65" t="s">
        <v>448</v>
      </c>
      <c r="D9" s="65" t="s">
        <v>434</v>
      </c>
      <c r="E9" s="65" t="s">
        <v>449</v>
      </c>
      <c r="F9" s="65" t="s">
        <v>435</v>
      </c>
      <c r="G9" s="65" t="s">
        <v>436</v>
      </c>
      <c r="H9" s="65" t="s">
        <v>437</v>
      </c>
    </row>
    <row r="10" spans="1:8" ht="15" customHeight="1">
      <c r="A10" s="97">
        <v>1</v>
      </c>
      <c r="B10" s="9"/>
      <c r="C10" s="30"/>
      <c r="D10" s="30"/>
      <c r="E10" s="30"/>
      <c r="F10" s="30"/>
      <c r="G10" s="30"/>
      <c r="H10" s="30"/>
    </row>
    <row r="11" spans="1:8" ht="15" customHeight="1">
      <c r="A11" s="97">
        <v>2</v>
      </c>
      <c r="B11" s="96"/>
      <c r="C11" s="97"/>
      <c r="D11" s="97"/>
      <c r="E11" s="97"/>
      <c r="F11" s="97"/>
      <c r="G11" s="97"/>
      <c r="H11" s="97"/>
    </row>
    <row r="12" spans="1:8" ht="15" customHeight="1">
      <c r="A12" s="97">
        <v>3</v>
      </c>
      <c r="B12" s="96"/>
      <c r="C12" s="97"/>
      <c r="D12" s="97"/>
      <c r="E12" s="97"/>
      <c r="F12" s="97"/>
      <c r="G12" s="97"/>
      <c r="H12" s="97"/>
    </row>
    <row r="13" spans="1:8" ht="15" customHeight="1">
      <c r="A13" s="30" t="s">
        <v>441</v>
      </c>
      <c r="B13" s="95"/>
      <c r="C13" s="97"/>
      <c r="D13" s="97"/>
      <c r="E13" s="97"/>
      <c r="F13" s="97"/>
      <c r="G13" s="97"/>
      <c r="H13" s="97"/>
    </row>
    <row r="14" spans="1:8" ht="15" customHeight="1">
      <c r="A14" s="30" t="s">
        <v>441</v>
      </c>
      <c r="B14" s="95"/>
      <c r="C14" s="97"/>
      <c r="D14" s="97"/>
      <c r="E14" s="97"/>
      <c r="F14" s="97"/>
      <c r="G14" s="97"/>
      <c r="H14" s="97"/>
    </row>
    <row r="15" spans="1:8" ht="15" customHeight="1">
      <c r="A15" s="30" t="s">
        <v>441</v>
      </c>
      <c r="B15" s="96"/>
      <c r="C15" s="97"/>
      <c r="D15" s="97"/>
      <c r="E15" s="97"/>
      <c r="F15" s="97"/>
      <c r="G15" s="97"/>
      <c r="H15" s="97"/>
    </row>
    <row r="16" spans="1:8">
      <c r="A16" s="9"/>
      <c r="B16" s="98"/>
      <c r="C16" s="97"/>
      <c r="D16" s="97"/>
      <c r="E16" s="97"/>
      <c r="F16" s="97"/>
      <c r="G16" s="97"/>
      <c r="H16" s="97"/>
    </row>
    <row r="17" spans="1:8">
      <c r="A17" s="348"/>
      <c r="B17" s="348"/>
      <c r="C17" s="348"/>
      <c r="D17" s="348"/>
      <c r="E17" s="348"/>
      <c r="F17" s="348"/>
      <c r="G17" s="348"/>
      <c r="H17" s="348"/>
    </row>
    <row r="18" spans="1:8">
      <c r="A18" s="357" t="s">
        <v>442</v>
      </c>
      <c r="B18" s="358"/>
      <c r="C18" s="358"/>
      <c r="D18" s="358"/>
      <c r="E18" s="358"/>
      <c r="F18" s="358"/>
      <c r="G18" s="358"/>
      <c r="H18" s="358"/>
    </row>
    <row r="19" spans="1:8" ht="75" customHeight="1">
      <c r="A19" s="65" t="s">
        <v>296</v>
      </c>
      <c r="B19" s="236" t="s">
        <v>443</v>
      </c>
      <c r="C19" s="65" t="s">
        <v>444</v>
      </c>
      <c r="D19" s="65" t="s">
        <v>445</v>
      </c>
      <c r="E19" s="65" t="s">
        <v>447</v>
      </c>
      <c r="F19" s="65" t="s">
        <v>446</v>
      </c>
      <c r="G19" s="65" t="s">
        <v>437</v>
      </c>
      <c r="H19" s="65" t="s">
        <v>438</v>
      </c>
    </row>
    <row r="20" spans="1:8">
      <c r="A20" s="97">
        <v>1</v>
      </c>
      <c r="B20" s="96"/>
      <c r="C20" s="97"/>
      <c r="D20" s="97"/>
      <c r="E20" s="97"/>
      <c r="F20" s="97"/>
      <c r="G20" s="97"/>
      <c r="H20" s="97"/>
    </row>
    <row r="21" spans="1:8">
      <c r="A21" s="97">
        <v>2</v>
      </c>
      <c r="B21" s="96"/>
      <c r="C21" s="97"/>
      <c r="D21" s="97"/>
      <c r="E21" s="97"/>
      <c r="F21" s="97"/>
      <c r="G21" s="97"/>
      <c r="H21" s="97"/>
    </row>
    <row r="22" spans="1:8">
      <c r="A22" s="97">
        <v>3</v>
      </c>
      <c r="B22" s="98"/>
      <c r="C22" s="97"/>
      <c r="D22" s="97"/>
      <c r="E22" s="97"/>
      <c r="F22" s="97"/>
      <c r="G22" s="97"/>
      <c r="H22" s="97"/>
    </row>
    <row r="23" spans="1:8">
      <c r="A23" s="30" t="s">
        <v>441</v>
      </c>
      <c r="B23" s="96"/>
      <c r="C23" s="97"/>
      <c r="D23" s="97"/>
      <c r="E23" s="97"/>
      <c r="F23" s="97"/>
      <c r="G23" s="97"/>
      <c r="H23" s="97"/>
    </row>
    <row r="24" spans="1:8">
      <c r="A24" s="30" t="s">
        <v>441</v>
      </c>
      <c r="B24" s="96"/>
      <c r="C24" s="97"/>
      <c r="D24" s="97"/>
      <c r="E24" s="97"/>
      <c r="F24" s="97"/>
      <c r="G24" s="97"/>
      <c r="H24" s="97"/>
    </row>
    <row r="25" spans="1:8">
      <c r="A25" s="30" t="s">
        <v>441</v>
      </c>
      <c r="B25" s="96"/>
      <c r="C25" s="97"/>
      <c r="D25" s="97"/>
      <c r="E25" s="97"/>
      <c r="F25" s="97"/>
      <c r="G25" s="97"/>
      <c r="H25" s="97"/>
    </row>
    <row r="26" spans="1:8">
      <c r="A26" s="9"/>
      <c r="B26" s="96"/>
      <c r="C26" s="97"/>
      <c r="D26" s="97"/>
      <c r="E26" s="97"/>
      <c r="F26" s="97"/>
      <c r="G26" s="97"/>
      <c r="H26" s="97"/>
    </row>
    <row r="27" spans="1:8">
      <c r="B27" s="99"/>
    </row>
    <row r="28" spans="1:8">
      <c r="B28" s="99"/>
    </row>
    <row r="31" spans="1:8">
      <c r="H31" s="126" t="s">
        <v>155</v>
      </c>
    </row>
  </sheetData>
  <mergeCells count="12">
    <mergeCell ref="A18:H18"/>
    <mergeCell ref="D3:H3"/>
    <mergeCell ref="A5:H5"/>
    <mergeCell ref="A1:H1"/>
    <mergeCell ref="A2:C2"/>
    <mergeCell ref="D2:H2"/>
    <mergeCell ref="A3:C3"/>
    <mergeCell ref="A6:F6"/>
    <mergeCell ref="A4:C4"/>
    <mergeCell ref="D4:H4"/>
    <mergeCell ref="A8:H8"/>
    <mergeCell ref="A17:H17"/>
  </mergeCells>
  <phoneticPr fontId="0" type="noConversion"/>
  <printOptions horizontalCentered="1" gridLines="1"/>
  <pageMargins left="0.42" right="0.27" top="0.62" bottom="0.5" header="0.25" footer="0.25"/>
  <pageSetup paperSize="9" scale="76" orientation="landscape" r:id="rId1"/>
  <headerFooter alignWithMargins="0">
    <oddFooter>&amp;L&amp;"Bookman Old Style,Regular"Multi Year Tariff Petition (FY08 - FY11)</oddFooter>
  </headerFooter>
</worksheet>
</file>

<file path=xl/worksheets/sheet5.xml><?xml version="1.0" encoding="utf-8"?>
<worksheet xmlns="http://schemas.openxmlformats.org/spreadsheetml/2006/main" xmlns:r="http://schemas.openxmlformats.org/officeDocument/2006/relationships">
  <sheetPr>
    <pageSetUpPr fitToPage="1"/>
  </sheetPr>
  <dimension ref="A2:H20"/>
  <sheetViews>
    <sheetView zoomScale="80" workbookViewId="0">
      <selection activeCell="I6" sqref="I6"/>
    </sheetView>
  </sheetViews>
  <sheetFormatPr defaultColWidth="9.109375" defaultRowHeight="13.2"/>
  <cols>
    <col min="1" max="1" width="5.6640625" style="173" customWidth="1"/>
    <col min="2" max="4" width="15.6640625" style="173" customWidth="1"/>
    <col min="5" max="5" width="17.6640625" style="173" customWidth="1"/>
    <col min="6" max="7" width="15.5546875" style="173" customWidth="1"/>
    <col min="8" max="16384" width="9.109375" style="173"/>
  </cols>
  <sheetData>
    <row r="2" spans="1:8">
      <c r="A2" s="351" t="str">
        <f>Index!A2:C2</f>
        <v>Name of Company:</v>
      </c>
      <c r="B2" s="351"/>
      <c r="C2" s="351"/>
      <c r="D2" s="345">
        <f>Index!D2</f>
        <v>0</v>
      </c>
      <c r="E2" s="345"/>
      <c r="F2" s="345"/>
      <c r="G2" s="345"/>
      <c r="H2" s="345"/>
    </row>
    <row r="3" spans="1:8">
      <c r="A3" s="351" t="str">
        <f>Index!A3:C3</f>
        <v>Name of the Project:</v>
      </c>
      <c r="B3" s="351"/>
      <c r="C3" s="351"/>
      <c r="D3" s="345">
        <f>Index!D3</f>
        <v>0</v>
      </c>
      <c r="E3" s="345"/>
      <c r="F3" s="345"/>
      <c r="G3" s="345"/>
      <c r="H3" s="345"/>
    </row>
    <row r="4" spans="1:8">
      <c r="A4" s="351" t="str">
        <f>Index!A4:C4</f>
        <v>Name of the Transmission Element:</v>
      </c>
      <c r="B4" s="351"/>
      <c r="C4" s="351"/>
      <c r="D4" s="345">
        <f>Index!D4</f>
        <v>0</v>
      </c>
      <c r="E4" s="345"/>
      <c r="F4" s="345"/>
      <c r="G4" s="345"/>
      <c r="H4" s="345"/>
    </row>
    <row r="5" spans="1:8" ht="13.8" thickBot="1">
      <c r="B5" s="282"/>
      <c r="C5" s="360"/>
      <c r="D5" s="360"/>
      <c r="E5" s="360"/>
      <c r="F5" s="360"/>
      <c r="G5" s="360"/>
    </row>
    <row r="6" spans="1:8">
      <c r="A6" s="261" t="s">
        <v>601</v>
      </c>
      <c r="B6" s="262"/>
      <c r="C6" s="263"/>
      <c r="D6" s="281"/>
      <c r="E6" s="263"/>
      <c r="F6" s="263"/>
      <c r="G6" s="281" t="s">
        <v>602</v>
      </c>
    </row>
    <row r="7" spans="1:8" ht="13.8" thickBot="1">
      <c r="B7" s="282"/>
      <c r="C7" s="360" t="s">
        <v>603</v>
      </c>
      <c r="D7" s="360"/>
      <c r="E7" s="360"/>
      <c r="F7" s="360"/>
      <c r="G7" s="360"/>
    </row>
    <row r="8" spans="1:8" ht="45" customHeight="1">
      <c r="A8" s="315" t="s">
        <v>604</v>
      </c>
      <c r="B8" s="316" t="s">
        <v>605</v>
      </c>
      <c r="C8" s="316" t="s">
        <v>606</v>
      </c>
      <c r="D8" s="316" t="s">
        <v>607</v>
      </c>
      <c r="E8" s="316" t="s">
        <v>608</v>
      </c>
      <c r="F8" s="316" t="s">
        <v>609</v>
      </c>
      <c r="G8" s="317" t="s">
        <v>610</v>
      </c>
    </row>
    <row r="9" spans="1:8">
      <c r="A9" s="318"/>
      <c r="B9" s="283"/>
      <c r="C9" s="284"/>
      <c r="D9" s="284"/>
      <c r="E9" s="284"/>
      <c r="F9" s="284"/>
      <c r="G9" s="285"/>
    </row>
    <row r="10" spans="1:8">
      <c r="A10" s="318"/>
      <c r="B10" s="283"/>
      <c r="C10" s="284"/>
      <c r="D10" s="284"/>
      <c r="E10" s="284"/>
      <c r="F10" s="284"/>
      <c r="G10" s="285"/>
    </row>
    <row r="11" spans="1:8">
      <c r="A11" s="318"/>
      <c r="B11" s="283"/>
      <c r="C11" s="284"/>
      <c r="D11" s="284"/>
      <c r="E11" s="284"/>
      <c r="F11" s="284"/>
      <c r="G11" s="285"/>
    </row>
    <row r="12" spans="1:8">
      <c r="A12" s="318"/>
      <c r="B12" s="283"/>
      <c r="C12" s="284"/>
      <c r="D12" s="284"/>
      <c r="E12" s="284"/>
      <c r="F12" s="284"/>
      <c r="G12" s="285"/>
    </row>
    <row r="13" spans="1:8">
      <c r="A13" s="318"/>
      <c r="B13" s="283"/>
      <c r="C13" s="284"/>
      <c r="D13" s="284"/>
      <c r="E13" s="284"/>
      <c r="F13" s="284"/>
      <c r="G13" s="285"/>
    </row>
    <row r="14" spans="1:8">
      <c r="A14" s="318"/>
      <c r="B14" s="283"/>
      <c r="C14" s="284"/>
      <c r="D14" s="284"/>
      <c r="E14" s="284"/>
      <c r="F14" s="284"/>
      <c r="G14" s="285"/>
    </row>
    <row r="15" spans="1:8">
      <c r="A15" s="318"/>
      <c r="B15" s="283"/>
      <c r="C15" s="284"/>
      <c r="D15" s="284"/>
      <c r="E15" s="284"/>
      <c r="F15" s="284"/>
      <c r="G15" s="285"/>
    </row>
    <row r="16" spans="1:8">
      <c r="A16" s="318"/>
      <c r="B16" s="283"/>
      <c r="C16" s="284"/>
      <c r="D16" s="284"/>
      <c r="E16" s="284"/>
      <c r="F16" s="284"/>
      <c r="G16" s="285"/>
    </row>
    <row r="17" spans="1:7">
      <c r="A17" s="318"/>
      <c r="B17" s="283"/>
      <c r="C17" s="284"/>
      <c r="D17" s="284"/>
      <c r="E17" s="284"/>
      <c r="F17" s="284"/>
      <c r="G17" s="285"/>
    </row>
    <row r="18" spans="1:7">
      <c r="A18" s="318"/>
      <c r="B18" s="319"/>
      <c r="C18" s="319"/>
      <c r="D18" s="319"/>
      <c r="E18" s="319"/>
      <c r="F18" s="319"/>
      <c r="G18" s="320"/>
    </row>
    <row r="19" spans="1:7">
      <c r="A19" s="318"/>
      <c r="B19" s="319"/>
      <c r="C19" s="319"/>
      <c r="D19" s="319"/>
      <c r="E19" s="319"/>
      <c r="F19" s="319"/>
      <c r="G19" s="320"/>
    </row>
    <row r="20" spans="1:7" ht="13.8" thickBot="1">
      <c r="A20" s="321"/>
      <c r="B20" s="322"/>
      <c r="C20" s="322"/>
      <c r="D20" s="322"/>
      <c r="E20" s="322"/>
      <c r="F20" s="322"/>
      <c r="G20" s="323"/>
    </row>
  </sheetData>
  <mergeCells count="8">
    <mergeCell ref="C7:G7"/>
    <mergeCell ref="A2:C2"/>
    <mergeCell ref="D2:H2"/>
    <mergeCell ref="A3:C3"/>
    <mergeCell ref="D3:H3"/>
    <mergeCell ref="A4:C4"/>
    <mergeCell ref="D4:H4"/>
    <mergeCell ref="C5:G5"/>
  </mergeCells>
  <printOptions horizontalCentered="1" gridLines="1"/>
  <pageMargins left="0.43307086614173229" right="0.27559055118110237" top="0.62992125984251968" bottom="0.51181102362204722" header="0.23622047244094491" footer="0.23622047244094491"/>
  <pageSetup paperSize="9" scale="96" orientation="portrait" r:id="rId1"/>
  <headerFooter alignWithMargins="0">
    <oddFooter>&amp;L&amp;"Bookman Old Style,Regular"Multi Year Tariff Petition (FY08 - FY11)</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80" zoomScaleNormal="80" zoomScaleSheetLayoutView="75" workbookViewId="0">
      <selection activeCell="H6" sqref="H6"/>
    </sheetView>
  </sheetViews>
  <sheetFormatPr defaultColWidth="14.6640625" defaultRowHeight="13.2"/>
  <cols>
    <col min="1" max="1" width="2.33203125" style="33" bestFit="1" customWidth="1"/>
    <col min="2" max="2" width="44.33203125" style="27" customWidth="1"/>
    <col min="3" max="3" width="10" style="27" bestFit="1" customWidth="1"/>
    <col min="4" max="5" width="8.44140625" style="27" bestFit="1" customWidth="1"/>
    <col min="6" max="6" width="11.109375" style="27" customWidth="1"/>
    <col min="7" max="7" width="10.5546875" style="27" customWidth="1"/>
    <col min="8" max="16384" width="14.6640625" style="27"/>
  </cols>
  <sheetData>
    <row r="1" spans="1:8" s="16" customFormat="1" ht="15" customHeight="1">
      <c r="A1" s="348"/>
      <c r="B1" s="348"/>
      <c r="C1" s="348"/>
      <c r="D1" s="348"/>
      <c r="E1" s="348"/>
      <c r="F1" s="348"/>
      <c r="G1" s="348"/>
    </row>
    <row r="2" spans="1:8" s="26" customFormat="1" ht="15" customHeight="1">
      <c r="A2" s="351" t="str">
        <f>Index!A2:C2</f>
        <v>Name of Company:</v>
      </c>
      <c r="B2" s="351"/>
      <c r="C2" s="345">
        <f>Index!D2</f>
        <v>0</v>
      </c>
      <c r="D2" s="345"/>
      <c r="E2" s="345"/>
      <c r="F2" s="345"/>
      <c r="G2" s="345"/>
      <c r="H2" s="25"/>
    </row>
    <row r="3" spans="1:8" s="16" customFormat="1" ht="15" customHeight="1">
      <c r="A3" s="351" t="str">
        <f>Index!A3:C3</f>
        <v>Name of the Project:</v>
      </c>
      <c r="B3" s="351"/>
      <c r="C3" s="345">
        <f>Index!D3</f>
        <v>0</v>
      </c>
      <c r="D3" s="345"/>
      <c r="E3" s="345"/>
      <c r="F3" s="345"/>
      <c r="G3" s="345"/>
    </row>
    <row r="4" spans="1:8" ht="15" customHeight="1">
      <c r="A4" s="351" t="str">
        <f>Index!A4:C4</f>
        <v>Name of the Transmission Element:</v>
      </c>
      <c r="B4" s="351"/>
      <c r="C4" s="345">
        <f>Index!D4</f>
        <v>0</v>
      </c>
      <c r="D4" s="345"/>
      <c r="E4" s="345"/>
      <c r="F4" s="345"/>
      <c r="G4" s="345"/>
    </row>
    <row r="5" spans="1:8" customFormat="1" ht="15" customHeight="1">
      <c r="A5" s="342"/>
      <c r="B5" s="342"/>
      <c r="C5" s="342"/>
      <c r="D5" s="342"/>
      <c r="E5" s="342"/>
      <c r="F5" s="342"/>
      <c r="G5" s="342"/>
    </row>
    <row r="6" spans="1:8" ht="15" customHeight="1">
      <c r="A6" s="344" t="str">
        <f>Index!D13</f>
        <v>Normative Parameters Considered for Tariff Computations</v>
      </c>
      <c r="B6" s="344"/>
      <c r="C6" s="344"/>
      <c r="D6" s="344"/>
      <c r="E6" s="344"/>
      <c r="F6" s="49" t="s">
        <v>148</v>
      </c>
      <c r="G6" s="50" t="str">
        <f>Index!C13</f>
        <v>F3</v>
      </c>
    </row>
    <row r="7" spans="1:8" ht="15" customHeight="1">
      <c r="A7" s="362"/>
      <c r="B7" s="362"/>
      <c r="C7" s="362"/>
      <c r="D7" s="362"/>
      <c r="E7" s="362"/>
      <c r="F7" s="362"/>
      <c r="G7" s="362"/>
    </row>
    <row r="8" spans="1:8" ht="15" customHeight="1">
      <c r="A8" s="9"/>
      <c r="B8" s="9" t="s">
        <v>16</v>
      </c>
      <c r="C8" s="30" t="s">
        <v>116</v>
      </c>
      <c r="D8" s="56" t="s">
        <v>151</v>
      </c>
      <c r="E8" s="56" t="s">
        <v>152</v>
      </c>
      <c r="F8" s="80" t="s">
        <v>153</v>
      </c>
      <c r="G8" s="68" t="s">
        <v>643</v>
      </c>
    </row>
    <row r="9" spans="1:8" ht="15" customHeight="1">
      <c r="A9" s="9"/>
      <c r="B9" s="9"/>
      <c r="C9" s="30"/>
      <c r="D9" s="30" t="s">
        <v>22</v>
      </c>
      <c r="E9" s="30" t="s">
        <v>22</v>
      </c>
      <c r="F9" s="9" t="s">
        <v>43</v>
      </c>
      <c r="G9" s="331" t="s">
        <v>7</v>
      </c>
    </row>
    <row r="10" spans="1:8" ht="15" customHeight="1">
      <c r="A10" s="9"/>
      <c r="B10" s="96"/>
      <c r="C10" s="97"/>
      <c r="D10" s="30"/>
      <c r="E10" s="30"/>
      <c r="F10" s="30"/>
      <c r="G10" s="30"/>
    </row>
    <row r="11" spans="1:8" ht="15" customHeight="1">
      <c r="A11" s="97">
        <v>1</v>
      </c>
      <c r="B11" s="96" t="s">
        <v>156</v>
      </c>
      <c r="C11" s="97" t="s">
        <v>21</v>
      </c>
      <c r="D11" s="260">
        <v>0.14000000000000001</v>
      </c>
      <c r="E11" s="260">
        <v>0.14000000000000001</v>
      </c>
      <c r="F11" s="260">
        <v>0.14000000000000001</v>
      </c>
      <c r="G11" s="260">
        <v>0.14000000000000001</v>
      </c>
    </row>
    <row r="12" spans="1:8" ht="15" customHeight="1">
      <c r="A12" s="97">
        <f>A11+1</f>
        <v>2</v>
      </c>
      <c r="B12" s="96" t="s">
        <v>157</v>
      </c>
      <c r="C12" s="97" t="s">
        <v>21</v>
      </c>
      <c r="D12" s="91"/>
      <c r="E12" s="89"/>
      <c r="F12" s="89"/>
      <c r="G12" s="90"/>
    </row>
    <row r="13" spans="1:8" ht="15" customHeight="1">
      <c r="A13" s="97">
        <f>A12+1</f>
        <v>3</v>
      </c>
      <c r="B13" s="96" t="s">
        <v>158</v>
      </c>
      <c r="C13" s="97" t="s">
        <v>21</v>
      </c>
      <c r="D13" s="92"/>
      <c r="E13" s="92"/>
      <c r="F13" s="92"/>
      <c r="G13" s="92"/>
    </row>
    <row r="14" spans="1:8">
      <c r="A14" s="97">
        <f>A13+1</f>
        <v>4</v>
      </c>
      <c r="B14" s="96" t="s">
        <v>160</v>
      </c>
      <c r="C14" s="97" t="s">
        <v>161</v>
      </c>
      <c r="D14" s="97"/>
      <c r="E14" s="97"/>
      <c r="F14" s="97"/>
      <c r="G14" s="97"/>
    </row>
    <row r="15" spans="1:8">
      <c r="A15" s="97">
        <f>A14+1</f>
        <v>5</v>
      </c>
      <c r="B15" s="96" t="s">
        <v>162</v>
      </c>
      <c r="C15" s="97" t="s">
        <v>159</v>
      </c>
      <c r="D15" s="97"/>
      <c r="E15" s="97"/>
      <c r="F15" s="97"/>
      <c r="G15" s="97"/>
    </row>
    <row r="16" spans="1:8">
      <c r="A16" s="97">
        <f>A15+1</f>
        <v>6</v>
      </c>
      <c r="B16" s="96" t="s">
        <v>586</v>
      </c>
      <c r="C16" s="97" t="s">
        <v>21</v>
      </c>
      <c r="D16" s="97"/>
      <c r="E16" s="97"/>
      <c r="F16" s="97"/>
      <c r="G16" s="97"/>
    </row>
    <row r="17" spans="1:7">
      <c r="A17" s="9"/>
      <c r="B17" s="96"/>
      <c r="C17" s="97"/>
      <c r="D17" s="97"/>
      <c r="E17" s="97"/>
      <c r="F17" s="97"/>
      <c r="G17" s="97"/>
    </row>
    <row r="18" spans="1:7">
      <c r="B18" s="99"/>
      <c r="C18" s="99"/>
      <c r="D18" s="99"/>
      <c r="E18" s="99"/>
      <c r="F18" s="99"/>
      <c r="G18" s="99"/>
    </row>
    <row r="19" spans="1:7">
      <c r="B19" s="99"/>
    </row>
    <row r="20" spans="1:7">
      <c r="B20" s="99"/>
    </row>
    <row r="21" spans="1:7">
      <c r="B21" s="99"/>
    </row>
    <row r="22" spans="1:7">
      <c r="B22" s="99"/>
    </row>
    <row r="23" spans="1:7">
      <c r="B23" s="99"/>
      <c r="F23" s="361" t="s">
        <v>155</v>
      </c>
      <c r="G23" s="361"/>
    </row>
    <row r="24" spans="1:7">
      <c r="B24" s="99"/>
    </row>
  </sheetData>
  <mergeCells count="11">
    <mergeCell ref="C2:G2"/>
    <mergeCell ref="C3:G3"/>
    <mergeCell ref="C4:G4"/>
    <mergeCell ref="F23:G23"/>
    <mergeCell ref="A1:G1"/>
    <mergeCell ref="A7:G7"/>
    <mergeCell ref="A5:G5"/>
    <mergeCell ref="A2:B2"/>
    <mergeCell ref="A3:B3"/>
    <mergeCell ref="A6:E6"/>
    <mergeCell ref="A4:B4"/>
  </mergeCells>
  <printOptions horizontalCentered="1" gridLines="1"/>
  <pageMargins left="0.42" right="0.27" top="0.62" bottom="0.5" header="0.25" footer="0.25"/>
  <pageSetup paperSize="9" orientation="portrait" r:id="rId1"/>
  <headerFooter alignWithMargins="0">
    <oddFooter>&amp;L&amp;"Bookman Old Style,Regular"Multi Year Tariff Petition (FY08 - FY11)</oddFooter>
  </headerFooter>
</worksheet>
</file>

<file path=xl/worksheets/sheet7.xml><?xml version="1.0" encoding="utf-8"?>
<worksheet xmlns="http://schemas.openxmlformats.org/spreadsheetml/2006/main" xmlns:r="http://schemas.openxmlformats.org/officeDocument/2006/relationships">
  <dimension ref="A1:F21"/>
  <sheetViews>
    <sheetView showGridLines="0" view="pageBreakPreview" zoomScale="80" zoomScaleNormal="80" zoomScaleSheetLayoutView="80" workbookViewId="0">
      <selection activeCell="C3" sqref="C3:F3"/>
    </sheetView>
  </sheetViews>
  <sheetFormatPr defaultRowHeight="13.2"/>
  <cols>
    <col min="1" max="1" width="3.44140625" bestFit="1" customWidth="1"/>
    <col min="2" max="2" width="57.109375" bestFit="1" customWidth="1"/>
    <col min="4" max="6" width="12.44140625" bestFit="1" customWidth="1"/>
  </cols>
  <sheetData>
    <row r="1" spans="1:6">
      <c r="A1" s="132"/>
      <c r="B1" s="132"/>
      <c r="C1" s="132"/>
      <c r="D1" s="132"/>
      <c r="E1" s="132"/>
      <c r="F1" s="132"/>
    </row>
    <row r="2" spans="1:6">
      <c r="A2" s="351" t="str">
        <f>Index!A2:C2</f>
        <v>Name of Company:</v>
      </c>
      <c r="B2" s="351"/>
      <c r="C2" s="345">
        <f>Index!D2</f>
        <v>0</v>
      </c>
      <c r="D2" s="345"/>
      <c r="E2" s="345"/>
      <c r="F2" s="345"/>
    </row>
    <row r="3" spans="1:6" ht="38.25" customHeight="1">
      <c r="A3" s="351" t="str">
        <f>Index!A3:C3</f>
        <v>Name of the Project:</v>
      </c>
      <c r="B3" s="351"/>
      <c r="C3" s="368" t="s">
        <v>651</v>
      </c>
      <c r="D3" s="368"/>
      <c r="E3" s="368"/>
      <c r="F3" s="368"/>
    </row>
    <row r="4" spans="1:6">
      <c r="A4" s="351" t="str">
        <f>Index!A4:C4</f>
        <v>Name of the Transmission Element:</v>
      </c>
      <c r="B4" s="351"/>
      <c r="C4" s="345"/>
      <c r="D4" s="345"/>
      <c r="E4" s="345"/>
      <c r="F4" s="345"/>
    </row>
    <row r="5" spans="1:6">
      <c r="A5" s="132"/>
      <c r="B5" s="132"/>
      <c r="C5" s="132"/>
      <c r="D5" s="132"/>
      <c r="E5" s="132"/>
      <c r="F5" s="132"/>
    </row>
    <row r="6" spans="1:6">
      <c r="A6" s="344" t="str">
        <f>Index!D14</f>
        <v>Abstract of admitted Capital Cost for the existing Project</v>
      </c>
      <c r="B6" s="344"/>
      <c r="C6" s="344"/>
      <c r="D6" s="344"/>
      <c r="E6" s="49" t="s">
        <v>148</v>
      </c>
      <c r="F6" s="87" t="str">
        <f>Index!C14</f>
        <v>F4</v>
      </c>
    </row>
    <row r="7" spans="1:6">
      <c r="A7" s="134"/>
      <c r="B7" s="134"/>
      <c r="C7" s="134"/>
      <c r="D7" s="134"/>
      <c r="E7" s="134"/>
      <c r="F7" s="134"/>
    </row>
    <row r="8" spans="1:6" ht="25.5" customHeight="1">
      <c r="A8" s="30"/>
      <c r="B8" s="65" t="s">
        <v>16</v>
      </c>
      <c r="C8" s="65" t="s">
        <v>116</v>
      </c>
      <c r="D8" s="365" t="s">
        <v>185</v>
      </c>
      <c r="E8" s="366"/>
      <c r="F8" s="367"/>
    </row>
    <row r="9" spans="1:6">
      <c r="A9" s="61">
        <v>1</v>
      </c>
      <c r="B9" s="61" t="s">
        <v>184</v>
      </c>
      <c r="C9" s="22" t="s">
        <v>644</v>
      </c>
      <c r="D9" s="365" t="s">
        <v>652</v>
      </c>
      <c r="E9" s="366"/>
      <c r="F9" s="367"/>
    </row>
    <row r="10" spans="1:6" ht="37.5" customHeight="1">
      <c r="A10" s="61">
        <f t="shared" ref="A10:A15" si="0">A9+1</f>
        <v>2</v>
      </c>
      <c r="B10" s="61" t="s">
        <v>183</v>
      </c>
      <c r="C10" s="332" t="s">
        <v>645</v>
      </c>
      <c r="D10" s="365" t="s">
        <v>653</v>
      </c>
      <c r="E10" s="366"/>
      <c r="F10" s="367"/>
    </row>
    <row r="11" spans="1:6" ht="26.4">
      <c r="A11" s="61">
        <f t="shared" si="0"/>
        <v>3</v>
      </c>
      <c r="B11" s="137" t="s">
        <v>186</v>
      </c>
      <c r="C11" s="62"/>
      <c r="D11" s="365" t="s">
        <v>646</v>
      </c>
      <c r="E11" s="366"/>
      <c r="F11" s="367"/>
    </row>
    <row r="12" spans="1:6">
      <c r="A12" s="61">
        <f t="shared" si="0"/>
        <v>4</v>
      </c>
      <c r="B12" s="61" t="s">
        <v>187</v>
      </c>
      <c r="C12" s="22" t="s">
        <v>587</v>
      </c>
      <c r="D12" s="365" t="s">
        <v>647</v>
      </c>
      <c r="E12" s="366"/>
      <c r="F12" s="367"/>
    </row>
    <row r="13" spans="1:6">
      <c r="A13" s="61">
        <f t="shared" si="0"/>
        <v>5</v>
      </c>
      <c r="B13" s="61" t="s">
        <v>188</v>
      </c>
      <c r="C13" s="62"/>
      <c r="D13" s="365" t="s">
        <v>648</v>
      </c>
      <c r="E13" s="366"/>
      <c r="F13" s="367"/>
    </row>
    <row r="14" spans="1:6">
      <c r="A14" s="61">
        <f t="shared" si="0"/>
        <v>6</v>
      </c>
      <c r="B14" s="137" t="s">
        <v>189</v>
      </c>
      <c r="C14" s="62"/>
      <c r="D14" s="365" t="s">
        <v>648</v>
      </c>
      <c r="E14" s="366"/>
      <c r="F14" s="367"/>
    </row>
    <row r="15" spans="1:6">
      <c r="A15" s="61">
        <f t="shared" si="0"/>
        <v>7</v>
      </c>
      <c r="B15" s="61" t="s">
        <v>190</v>
      </c>
      <c r="C15" s="22" t="s">
        <v>587</v>
      </c>
      <c r="D15" s="365" t="s">
        <v>648</v>
      </c>
      <c r="E15" s="366"/>
      <c r="F15" s="367"/>
    </row>
    <row r="16" spans="1:6">
      <c r="A16" s="1"/>
      <c r="B16" s="3"/>
      <c r="C16" s="131"/>
      <c r="D16" s="3"/>
      <c r="E16" s="1"/>
      <c r="F16" s="1"/>
    </row>
    <row r="17" spans="1:6">
      <c r="A17" s="1"/>
      <c r="B17" s="363"/>
      <c r="C17" s="363"/>
      <c r="D17" s="363"/>
      <c r="E17" s="363"/>
      <c r="F17" s="363"/>
    </row>
    <row r="18" spans="1:6">
      <c r="A18" s="1"/>
      <c r="B18" s="3"/>
      <c r="C18" s="131"/>
      <c r="D18" s="3"/>
    </row>
    <row r="19" spans="1:6">
      <c r="A19" s="1"/>
      <c r="B19" s="3"/>
      <c r="C19" s="131"/>
      <c r="D19" s="3"/>
      <c r="E19" s="1"/>
      <c r="F19" s="1"/>
    </row>
    <row r="20" spans="1:6">
      <c r="A20" s="1"/>
      <c r="B20" s="3"/>
      <c r="C20" s="131"/>
      <c r="D20" s="3"/>
      <c r="E20" s="1"/>
      <c r="F20" s="1"/>
    </row>
    <row r="21" spans="1:6">
      <c r="E21" s="364" t="s">
        <v>155</v>
      </c>
      <c r="F21" s="364"/>
    </row>
  </sheetData>
  <mergeCells count="17">
    <mergeCell ref="A6:D6"/>
    <mergeCell ref="A2:B2"/>
    <mergeCell ref="A3:B3"/>
    <mergeCell ref="A4:B4"/>
    <mergeCell ref="C2:F2"/>
    <mergeCell ref="C3:F3"/>
    <mergeCell ref="C4:F4"/>
    <mergeCell ref="B17:F17"/>
    <mergeCell ref="E21:F21"/>
    <mergeCell ref="D8:F8"/>
    <mergeCell ref="D9:F9"/>
    <mergeCell ref="D10:F10"/>
    <mergeCell ref="D11:F11"/>
    <mergeCell ref="D12:F12"/>
    <mergeCell ref="D13:F13"/>
    <mergeCell ref="D14:F14"/>
    <mergeCell ref="D15:F15"/>
  </mergeCells>
  <pageMargins left="0.7" right="0.7" top="0.75" bottom="0.75" header="0.3" footer="0.3"/>
  <pageSetup scale="7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N47"/>
  <sheetViews>
    <sheetView showGridLines="0" view="pageBreakPreview" zoomScale="80" zoomScaleNormal="80" zoomScaleSheetLayoutView="80" workbookViewId="0">
      <selection activeCell="D14" sqref="D14"/>
    </sheetView>
  </sheetViews>
  <sheetFormatPr defaultRowHeight="13.2"/>
  <cols>
    <col min="1" max="1" width="3.44140625" bestFit="1" customWidth="1"/>
    <col min="2" max="2" width="31.6640625" bestFit="1" customWidth="1"/>
    <col min="3" max="3" width="5.5546875" bestFit="1" customWidth="1"/>
    <col min="4" max="5" width="12.4414062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51" t="str">
        <f>Index!A2:C2</f>
        <v>Name of Company:</v>
      </c>
      <c r="B2" s="351"/>
      <c r="C2" s="351"/>
      <c r="D2" s="345">
        <f>Index!D2</f>
        <v>0</v>
      </c>
      <c r="E2" s="345"/>
      <c r="F2" s="345"/>
      <c r="G2" s="345"/>
      <c r="H2" s="345"/>
      <c r="I2" s="345"/>
      <c r="J2" s="345"/>
      <c r="K2" s="345"/>
      <c r="L2" s="345"/>
      <c r="M2" s="345"/>
      <c r="N2" s="345"/>
    </row>
    <row r="3" spans="1:14">
      <c r="A3" s="351" t="str">
        <f>Index!A3:C3</f>
        <v>Name of the Project:</v>
      </c>
      <c r="B3" s="351"/>
      <c r="C3" s="351"/>
      <c r="D3" s="345">
        <f>Index!D3</f>
        <v>0</v>
      </c>
      <c r="E3" s="345"/>
      <c r="F3" s="345"/>
      <c r="G3" s="345"/>
      <c r="H3" s="345"/>
      <c r="I3" s="345"/>
      <c r="J3" s="345"/>
      <c r="K3" s="345"/>
      <c r="L3" s="345"/>
      <c r="M3" s="345"/>
      <c r="N3" s="345"/>
    </row>
    <row r="4" spans="1:14">
      <c r="A4" s="351" t="str">
        <f>Index!A4:C4</f>
        <v>Name of the Transmission Element:</v>
      </c>
      <c r="B4" s="351"/>
      <c r="C4" s="351"/>
      <c r="D4" s="345">
        <f>Index!D4</f>
        <v>0</v>
      </c>
      <c r="E4" s="345"/>
      <c r="F4" s="345"/>
      <c r="G4" s="345"/>
      <c r="H4" s="345"/>
      <c r="I4" s="345"/>
      <c r="J4" s="345"/>
      <c r="K4" s="345"/>
      <c r="L4" s="345"/>
      <c r="M4" s="345"/>
      <c r="N4" s="345"/>
    </row>
    <row r="5" spans="1:14">
      <c r="A5" s="132"/>
      <c r="B5" s="132"/>
      <c r="C5" s="132"/>
      <c r="D5" s="132"/>
      <c r="E5" s="132"/>
    </row>
    <row r="6" spans="1:14">
      <c r="A6" s="344" t="str">
        <f>Index!D15</f>
        <v>Details of Foreign Loans</v>
      </c>
      <c r="B6" s="344"/>
      <c r="C6" s="344"/>
      <c r="D6" s="344"/>
      <c r="E6" s="344"/>
      <c r="F6" s="344"/>
      <c r="G6" s="344"/>
      <c r="H6" s="344"/>
      <c r="I6" s="344"/>
      <c r="J6" s="344"/>
      <c r="K6" s="344"/>
      <c r="L6" s="344"/>
      <c r="M6" s="49" t="s">
        <v>148</v>
      </c>
      <c r="N6" s="87" t="str">
        <f>Index!C15</f>
        <v>F5</v>
      </c>
    </row>
    <row r="7" spans="1:14">
      <c r="A7" s="362" t="s">
        <v>193</v>
      </c>
      <c r="B7" s="362"/>
      <c r="C7" s="362"/>
      <c r="D7" s="362"/>
      <c r="E7" s="362"/>
      <c r="F7" s="362"/>
      <c r="G7" s="362"/>
      <c r="H7" s="362"/>
      <c r="I7" s="362"/>
      <c r="J7" s="362"/>
      <c r="K7" s="362"/>
      <c r="L7" s="362"/>
      <c r="M7" s="362"/>
      <c r="N7" s="362"/>
    </row>
    <row r="8" spans="1:14">
      <c r="A8" s="30"/>
      <c r="B8" s="65" t="s">
        <v>16</v>
      </c>
      <c r="C8" s="365" t="s">
        <v>194</v>
      </c>
      <c r="D8" s="366"/>
      <c r="E8" s="366"/>
      <c r="F8" s="367"/>
      <c r="G8" s="365" t="s">
        <v>209</v>
      </c>
      <c r="H8" s="366"/>
      <c r="I8" s="366"/>
      <c r="J8" s="367"/>
      <c r="K8" s="365" t="s">
        <v>210</v>
      </c>
      <c r="L8" s="366"/>
      <c r="M8" s="366"/>
      <c r="N8" s="367"/>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ht="15.6">
      <c r="A11" s="61"/>
      <c r="B11" s="137" t="s">
        <v>204</v>
      </c>
      <c r="C11" s="138"/>
      <c r="D11" s="138"/>
      <c r="E11" s="138"/>
      <c r="F11" s="138"/>
      <c r="G11" s="138"/>
      <c r="H11" s="138"/>
      <c r="I11" s="138"/>
      <c r="J11" s="138"/>
      <c r="K11" s="138"/>
      <c r="L11" s="138"/>
      <c r="M11" s="138"/>
      <c r="N11" s="138"/>
    </row>
    <row r="12" spans="1:14">
      <c r="A12" s="61"/>
      <c r="B12" s="61" t="s">
        <v>201</v>
      </c>
      <c r="C12" s="138"/>
      <c r="D12" s="138"/>
      <c r="E12" s="138"/>
      <c r="F12" s="138"/>
      <c r="G12" s="138"/>
      <c r="H12" s="138"/>
      <c r="I12" s="138"/>
      <c r="J12" s="138"/>
      <c r="K12" s="138"/>
      <c r="L12" s="138"/>
      <c r="M12" s="138"/>
      <c r="N12" s="138"/>
    </row>
    <row r="13" spans="1:14">
      <c r="A13" s="61"/>
      <c r="B13" s="61" t="s">
        <v>202</v>
      </c>
      <c r="C13" s="138"/>
      <c r="D13" s="138"/>
      <c r="E13" s="138"/>
      <c r="F13" s="138"/>
      <c r="G13" s="138"/>
      <c r="H13" s="138"/>
      <c r="I13" s="138"/>
      <c r="J13" s="138"/>
      <c r="K13" s="138"/>
      <c r="L13" s="138"/>
      <c r="M13" s="138"/>
      <c r="N13" s="138"/>
    </row>
    <row r="14" spans="1:14">
      <c r="A14" s="61"/>
      <c r="B14" s="137" t="s">
        <v>203</v>
      </c>
      <c r="C14" s="138"/>
      <c r="D14" s="138"/>
      <c r="E14" s="138"/>
      <c r="F14" s="138"/>
      <c r="G14" s="138"/>
      <c r="H14" s="138"/>
      <c r="I14" s="138"/>
      <c r="J14" s="138"/>
      <c r="K14" s="138"/>
      <c r="L14" s="138"/>
      <c r="M14" s="138"/>
      <c r="N14" s="138"/>
    </row>
    <row r="15" spans="1:14" ht="15.6">
      <c r="A15" s="61"/>
      <c r="B15" s="61" t="s">
        <v>205</v>
      </c>
      <c r="C15" s="138"/>
      <c r="D15" s="138"/>
      <c r="E15" s="138"/>
      <c r="F15" s="138"/>
      <c r="G15" s="138"/>
      <c r="H15" s="138"/>
      <c r="I15" s="138"/>
      <c r="J15" s="138"/>
      <c r="K15" s="138"/>
      <c r="L15" s="138"/>
      <c r="M15" s="138"/>
      <c r="N15" s="138"/>
    </row>
    <row r="16" spans="1:14">
      <c r="A16" s="61"/>
      <c r="B16" s="61" t="s">
        <v>206</v>
      </c>
      <c r="C16" s="138"/>
      <c r="D16" s="138"/>
      <c r="E16" s="138"/>
      <c r="F16" s="138"/>
      <c r="G16" s="138"/>
      <c r="H16" s="138"/>
      <c r="I16" s="138"/>
      <c r="J16" s="138"/>
      <c r="K16" s="138"/>
      <c r="L16" s="138"/>
      <c r="M16" s="138"/>
      <c r="N16" s="138"/>
    </row>
    <row r="17" spans="1:14">
      <c r="A17" s="61"/>
      <c r="B17" s="61" t="s">
        <v>207</v>
      </c>
      <c r="C17" s="138"/>
      <c r="D17" s="138"/>
      <c r="E17" s="138"/>
      <c r="F17" s="138"/>
      <c r="G17" s="138"/>
      <c r="H17" s="138"/>
      <c r="I17" s="138"/>
      <c r="J17" s="138"/>
      <c r="K17" s="138"/>
      <c r="L17" s="138"/>
      <c r="M17" s="138"/>
      <c r="N17" s="138"/>
    </row>
    <row r="18" spans="1:14">
      <c r="A18" s="61"/>
      <c r="B18" s="61" t="s">
        <v>208</v>
      </c>
      <c r="C18" s="138"/>
      <c r="D18" s="138"/>
      <c r="E18" s="138"/>
      <c r="F18" s="138"/>
      <c r="G18" s="138"/>
      <c r="H18" s="138"/>
      <c r="I18" s="138"/>
      <c r="J18" s="138"/>
      <c r="K18" s="138"/>
      <c r="L18" s="138"/>
      <c r="M18" s="138"/>
      <c r="N18" s="138"/>
    </row>
    <row r="19" spans="1:14">
      <c r="A19" s="1"/>
      <c r="B19" s="3"/>
      <c r="C19" s="3"/>
      <c r="D19" s="1"/>
      <c r="E19" s="1"/>
    </row>
    <row r="20" spans="1:14" ht="15.6">
      <c r="A20" s="61"/>
      <c r="B20" s="59" t="s">
        <v>212</v>
      </c>
      <c r="C20" s="138"/>
      <c r="D20" s="138"/>
      <c r="E20" s="138"/>
      <c r="F20" s="138"/>
      <c r="G20" s="138"/>
      <c r="H20" s="138"/>
      <c r="I20" s="138"/>
      <c r="J20" s="138"/>
      <c r="K20" s="138"/>
      <c r="L20" s="138"/>
      <c r="M20" s="138"/>
      <c r="N20" s="138"/>
    </row>
    <row r="21" spans="1:14" ht="15.6">
      <c r="A21" s="61"/>
      <c r="B21" s="137" t="s">
        <v>204</v>
      </c>
      <c r="C21" s="138"/>
      <c r="D21" s="138"/>
      <c r="E21" s="138"/>
      <c r="F21" s="138"/>
      <c r="G21" s="138"/>
      <c r="H21" s="138"/>
      <c r="I21" s="138"/>
      <c r="J21" s="138"/>
      <c r="K21" s="138"/>
      <c r="L21" s="138"/>
      <c r="M21" s="138"/>
      <c r="N21" s="138"/>
    </row>
    <row r="22" spans="1:14">
      <c r="A22" s="61"/>
      <c r="B22" s="61" t="s">
        <v>201</v>
      </c>
      <c r="C22" s="138"/>
      <c r="D22" s="138"/>
      <c r="E22" s="138"/>
      <c r="F22" s="138"/>
      <c r="G22" s="138"/>
      <c r="H22" s="138"/>
      <c r="I22" s="138"/>
      <c r="J22" s="138"/>
      <c r="K22" s="138"/>
      <c r="L22" s="138"/>
      <c r="M22" s="138"/>
      <c r="N22" s="138"/>
    </row>
    <row r="23" spans="1:14">
      <c r="A23" s="61"/>
      <c r="B23" s="61" t="s">
        <v>202</v>
      </c>
      <c r="C23" s="138"/>
      <c r="D23" s="138"/>
      <c r="E23" s="138"/>
      <c r="F23" s="138"/>
      <c r="G23" s="138"/>
      <c r="H23" s="138"/>
      <c r="I23" s="138"/>
      <c r="J23" s="138"/>
      <c r="K23" s="138"/>
      <c r="L23" s="138"/>
      <c r="M23" s="138"/>
      <c r="N23" s="138"/>
    </row>
    <row r="24" spans="1:14">
      <c r="A24" s="61"/>
      <c r="B24" s="137" t="s">
        <v>203</v>
      </c>
      <c r="C24" s="138"/>
      <c r="D24" s="138"/>
      <c r="E24" s="138"/>
      <c r="F24" s="138"/>
      <c r="G24" s="138"/>
      <c r="H24" s="138"/>
      <c r="I24" s="138"/>
      <c r="J24" s="138"/>
      <c r="K24" s="138"/>
      <c r="L24" s="138"/>
      <c r="M24" s="138"/>
      <c r="N24" s="138"/>
    </row>
    <row r="25" spans="1:14" ht="15.6">
      <c r="A25" s="61"/>
      <c r="B25" s="61" t="s">
        <v>205</v>
      </c>
      <c r="C25" s="138"/>
      <c r="D25" s="138"/>
      <c r="E25" s="138"/>
      <c r="F25" s="138"/>
      <c r="G25" s="138"/>
      <c r="H25" s="138"/>
      <c r="I25" s="138"/>
      <c r="J25" s="138"/>
      <c r="K25" s="138"/>
      <c r="L25" s="138"/>
      <c r="M25" s="138"/>
      <c r="N25" s="138"/>
    </row>
    <row r="26" spans="1:14">
      <c r="A26" s="61"/>
      <c r="B26" s="61" t="s">
        <v>206</v>
      </c>
      <c r="C26" s="138"/>
      <c r="D26" s="138"/>
      <c r="E26" s="138"/>
      <c r="F26" s="138"/>
      <c r="G26" s="138"/>
      <c r="H26" s="138"/>
      <c r="I26" s="138"/>
      <c r="J26" s="138"/>
      <c r="K26" s="138"/>
      <c r="L26" s="138"/>
      <c r="M26" s="138"/>
      <c r="N26" s="138"/>
    </row>
    <row r="27" spans="1:14">
      <c r="A27" s="61"/>
      <c r="B27" s="61" t="s">
        <v>207</v>
      </c>
      <c r="C27" s="138"/>
      <c r="D27" s="138"/>
      <c r="E27" s="138"/>
      <c r="F27" s="138"/>
      <c r="G27" s="138"/>
      <c r="H27" s="138"/>
      <c r="I27" s="138"/>
      <c r="J27" s="138"/>
      <c r="K27" s="138"/>
      <c r="L27" s="138"/>
      <c r="M27" s="138"/>
      <c r="N27" s="138"/>
    </row>
    <row r="28" spans="1:14">
      <c r="A28" s="61"/>
      <c r="B28" s="61" t="s">
        <v>208</v>
      </c>
      <c r="C28" s="138"/>
      <c r="D28" s="138"/>
      <c r="E28" s="138"/>
      <c r="F28" s="138"/>
      <c r="G28" s="138"/>
      <c r="H28" s="138"/>
      <c r="I28" s="138"/>
      <c r="J28" s="138"/>
      <c r="K28" s="138"/>
      <c r="L28" s="138"/>
      <c r="M28" s="138"/>
      <c r="N28" s="138"/>
    </row>
    <row r="30" spans="1:14" ht="15.6">
      <c r="A30" s="61"/>
      <c r="B30" s="59" t="s">
        <v>213</v>
      </c>
      <c r="C30" s="138"/>
      <c r="D30" s="138"/>
      <c r="E30" s="138"/>
      <c r="F30" s="138"/>
      <c r="G30" s="138"/>
      <c r="H30" s="138"/>
      <c r="I30" s="138"/>
      <c r="J30" s="138"/>
      <c r="K30" s="138"/>
      <c r="L30" s="138"/>
      <c r="M30" s="138"/>
      <c r="N30" s="138"/>
    </row>
    <row r="31" spans="1:14" ht="15.6">
      <c r="A31" s="61"/>
      <c r="B31" s="137" t="s">
        <v>204</v>
      </c>
      <c r="C31" s="138"/>
      <c r="D31" s="138"/>
      <c r="E31" s="138"/>
      <c r="F31" s="138"/>
      <c r="G31" s="138"/>
      <c r="H31" s="138"/>
      <c r="I31" s="138"/>
      <c r="J31" s="138"/>
      <c r="K31" s="138"/>
      <c r="L31" s="138"/>
      <c r="M31" s="138"/>
      <c r="N31" s="138"/>
    </row>
    <row r="32" spans="1:14">
      <c r="A32" s="61"/>
      <c r="B32" s="61" t="s">
        <v>201</v>
      </c>
      <c r="C32" s="138"/>
      <c r="D32" s="138"/>
      <c r="E32" s="138"/>
      <c r="F32" s="138"/>
      <c r="G32" s="138"/>
      <c r="H32" s="138"/>
      <c r="I32" s="138"/>
      <c r="J32" s="138"/>
      <c r="K32" s="138"/>
      <c r="L32" s="138"/>
      <c r="M32" s="138"/>
      <c r="N32" s="138"/>
    </row>
    <row r="33" spans="1:14">
      <c r="A33" s="61"/>
      <c r="B33" s="61" t="s">
        <v>202</v>
      </c>
      <c r="C33" s="138"/>
      <c r="D33" s="138"/>
      <c r="E33" s="138"/>
      <c r="F33" s="138"/>
      <c r="G33" s="138"/>
      <c r="H33" s="138"/>
      <c r="I33" s="138"/>
      <c r="J33" s="138"/>
      <c r="K33" s="138"/>
      <c r="L33" s="138"/>
      <c r="M33" s="138"/>
      <c r="N33" s="138"/>
    </row>
    <row r="34" spans="1:14">
      <c r="A34" s="61"/>
      <c r="B34" s="137" t="s">
        <v>203</v>
      </c>
      <c r="C34" s="138"/>
      <c r="D34" s="138"/>
      <c r="E34" s="138"/>
      <c r="F34" s="138"/>
      <c r="G34" s="138"/>
      <c r="H34" s="138"/>
      <c r="I34" s="138"/>
      <c r="J34" s="138"/>
      <c r="K34" s="138"/>
      <c r="L34" s="138"/>
      <c r="M34" s="138"/>
      <c r="N34" s="138"/>
    </row>
    <row r="35" spans="1:14" ht="15.6">
      <c r="A35" s="61"/>
      <c r="B35" s="61" t="s">
        <v>205</v>
      </c>
      <c r="C35" s="138"/>
      <c r="D35" s="138"/>
      <c r="E35" s="138"/>
      <c r="F35" s="138"/>
      <c r="G35" s="138"/>
      <c r="H35" s="138"/>
      <c r="I35" s="138"/>
      <c r="J35" s="138"/>
      <c r="K35" s="138"/>
      <c r="L35" s="138"/>
      <c r="M35" s="138"/>
      <c r="N35" s="138"/>
    </row>
    <row r="36" spans="1:14">
      <c r="A36" s="61"/>
      <c r="B36" s="61" t="s">
        <v>206</v>
      </c>
      <c r="C36" s="138"/>
      <c r="D36" s="138"/>
      <c r="E36" s="138"/>
      <c r="F36" s="138"/>
      <c r="G36" s="138"/>
      <c r="H36" s="138"/>
      <c r="I36" s="138"/>
      <c r="J36" s="138"/>
      <c r="K36" s="138"/>
      <c r="L36" s="138"/>
      <c r="M36" s="138"/>
      <c r="N36" s="138"/>
    </row>
    <row r="37" spans="1:14">
      <c r="A37" s="61"/>
      <c r="B37" s="61" t="s">
        <v>207</v>
      </c>
      <c r="C37" s="138"/>
      <c r="D37" s="138"/>
      <c r="E37" s="138"/>
      <c r="F37" s="138"/>
      <c r="G37" s="138"/>
      <c r="H37" s="138"/>
      <c r="I37" s="138"/>
      <c r="J37" s="138"/>
      <c r="K37" s="138"/>
      <c r="L37" s="138"/>
      <c r="M37" s="138"/>
      <c r="N37" s="138"/>
    </row>
    <row r="38" spans="1:14">
      <c r="A38" s="61"/>
      <c r="B38" s="61" t="s">
        <v>208</v>
      </c>
      <c r="C38" s="138"/>
      <c r="D38" s="138"/>
      <c r="E38" s="138"/>
      <c r="F38" s="138"/>
      <c r="G38" s="138"/>
      <c r="H38" s="138"/>
      <c r="I38" s="138"/>
      <c r="J38" s="138"/>
      <c r="K38" s="138"/>
      <c r="L38" s="138"/>
      <c r="M38" s="138"/>
      <c r="N38" s="138"/>
    </row>
    <row r="40" spans="1:14" ht="15.6">
      <c r="B40" s="10" t="s">
        <v>216</v>
      </c>
    </row>
    <row r="41" spans="1:14" ht="15.6">
      <c r="B41" s="10" t="s">
        <v>215</v>
      </c>
    </row>
    <row r="42" spans="1:14" ht="15.6">
      <c r="B42" s="10" t="s">
        <v>214</v>
      </c>
    </row>
    <row r="47" spans="1:14">
      <c r="L47" s="364" t="s">
        <v>155</v>
      </c>
      <c r="M47" s="364"/>
    </row>
  </sheetData>
  <mergeCells count="12">
    <mergeCell ref="L47:M47"/>
    <mergeCell ref="C8:F8"/>
    <mergeCell ref="G8:J8"/>
    <mergeCell ref="K8:N8"/>
    <mergeCell ref="A6:L6"/>
    <mergeCell ref="A7:N7"/>
    <mergeCell ref="A2:C2"/>
    <mergeCell ref="A3:C3"/>
    <mergeCell ref="A4:C4"/>
    <mergeCell ref="D2:N2"/>
    <mergeCell ref="D3:N3"/>
    <mergeCell ref="D4:N4"/>
  </mergeCells>
  <pageMargins left="0.7" right="0.7" top="0.75" bottom="0.75" header="0.3" footer="0.3"/>
  <pageSetup paperSize="9" scale="75"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N33"/>
  <sheetViews>
    <sheetView showGridLines="0" view="pageBreakPreview" zoomScale="80" zoomScaleNormal="80" zoomScaleSheetLayoutView="80" workbookViewId="0">
      <selection activeCell="C8" sqref="C8:F8"/>
    </sheetView>
  </sheetViews>
  <sheetFormatPr defaultRowHeight="13.2"/>
  <cols>
    <col min="1" max="1" width="3.44140625" bestFit="1" customWidth="1"/>
    <col min="2" max="2" width="31.6640625" bestFit="1" customWidth="1"/>
    <col min="3" max="3" width="5.5546875" bestFit="1" customWidth="1"/>
    <col min="4" max="4" width="12.44140625" bestFit="1" customWidth="1"/>
    <col min="5" max="5" width="10.554687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51" t="str">
        <f>Index!A2:C2</f>
        <v>Name of Company:</v>
      </c>
      <c r="B2" s="351"/>
      <c r="C2" s="351"/>
      <c r="D2" s="345">
        <f>Index!D2</f>
        <v>0</v>
      </c>
      <c r="E2" s="345"/>
      <c r="F2" s="345"/>
      <c r="G2" s="345"/>
      <c r="H2" s="345"/>
      <c r="I2" s="345"/>
      <c r="J2" s="345"/>
      <c r="K2" s="345"/>
      <c r="L2" s="345"/>
      <c r="M2" s="345"/>
      <c r="N2" s="345"/>
    </row>
    <row r="3" spans="1:14">
      <c r="A3" s="351" t="str">
        <f>Index!A3:C3</f>
        <v>Name of the Project:</v>
      </c>
      <c r="B3" s="351"/>
      <c r="C3" s="351"/>
      <c r="D3" s="345">
        <f>Index!D3</f>
        <v>0</v>
      </c>
      <c r="E3" s="345"/>
      <c r="F3" s="345"/>
      <c r="G3" s="345"/>
      <c r="H3" s="345"/>
      <c r="I3" s="345"/>
      <c r="J3" s="345"/>
      <c r="K3" s="345"/>
      <c r="L3" s="345"/>
      <c r="M3" s="345"/>
      <c r="N3" s="345"/>
    </row>
    <row r="4" spans="1:14">
      <c r="A4" s="351" t="str">
        <f>Index!A4:C4</f>
        <v>Name of the Transmission Element:</v>
      </c>
      <c r="B4" s="351"/>
      <c r="C4" s="351"/>
      <c r="D4" s="345">
        <f>Index!D4</f>
        <v>0</v>
      </c>
      <c r="E4" s="345"/>
      <c r="F4" s="345"/>
      <c r="G4" s="345"/>
      <c r="H4" s="345"/>
      <c r="I4" s="345"/>
      <c r="J4" s="345"/>
      <c r="K4" s="345"/>
      <c r="L4" s="345"/>
      <c r="M4" s="345"/>
      <c r="N4" s="345"/>
    </row>
    <row r="5" spans="1:14">
      <c r="A5" s="132"/>
      <c r="B5" s="132"/>
      <c r="C5" s="132"/>
      <c r="D5" s="132"/>
      <c r="E5" s="132"/>
    </row>
    <row r="6" spans="1:14">
      <c r="A6" s="344" t="str">
        <f>Index!D16</f>
        <v>Details of Foreign Equity</v>
      </c>
      <c r="B6" s="344"/>
      <c r="C6" s="344"/>
      <c r="D6" s="344"/>
      <c r="E6" s="344"/>
      <c r="F6" s="344"/>
      <c r="G6" s="344"/>
      <c r="H6" s="344"/>
      <c r="I6" s="344"/>
      <c r="J6" s="344"/>
      <c r="K6" s="344"/>
      <c r="L6" s="344"/>
      <c r="M6" s="49" t="s">
        <v>148</v>
      </c>
      <c r="N6" s="87" t="str">
        <f>Index!C16</f>
        <v>F6</v>
      </c>
    </row>
    <row r="7" spans="1:14">
      <c r="A7" s="362" t="s">
        <v>193</v>
      </c>
      <c r="B7" s="362"/>
      <c r="C7" s="362"/>
      <c r="D7" s="362"/>
      <c r="E7" s="362"/>
      <c r="F7" s="362"/>
      <c r="G7" s="362"/>
      <c r="H7" s="362"/>
      <c r="I7" s="362"/>
      <c r="J7" s="362"/>
      <c r="K7" s="362"/>
      <c r="L7" s="362"/>
      <c r="M7" s="362"/>
      <c r="N7" s="362"/>
    </row>
    <row r="8" spans="1:14">
      <c r="A8" s="30"/>
      <c r="B8" s="65" t="s">
        <v>16</v>
      </c>
      <c r="C8" s="365" t="s">
        <v>194</v>
      </c>
      <c r="D8" s="366"/>
      <c r="E8" s="366"/>
      <c r="F8" s="367"/>
      <c r="G8" s="365" t="s">
        <v>209</v>
      </c>
      <c r="H8" s="366"/>
      <c r="I8" s="366"/>
      <c r="J8" s="367"/>
      <c r="K8" s="365" t="s">
        <v>210</v>
      </c>
      <c r="L8" s="366"/>
      <c r="M8" s="366"/>
      <c r="N8" s="367"/>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c r="A11" s="61">
        <v>1</v>
      </c>
      <c r="B11" s="137" t="s">
        <v>217</v>
      </c>
      <c r="C11" s="138"/>
      <c r="D11" s="138"/>
      <c r="E11" s="138"/>
      <c r="F11" s="138"/>
      <c r="G11" s="138"/>
      <c r="H11" s="138"/>
      <c r="I11" s="138"/>
      <c r="J11" s="138"/>
      <c r="K11" s="138"/>
      <c r="L11" s="138"/>
      <c r="M11" s="138"/>
      <c r="N11" s="138"/>
    </row>
    <row r="12" spans="1:14">
      <c r="A12" s="61">
        <v>2</v>
      </c>
      <c r="B12" s="61"/>
      <c r="C12" s="138"/>
      <c r="D12" s="138"/>
      <c r="E12" s="138"/>
      <c r="F12" s="138"/>
      <c r="G12" s="138"/>
      <c r="H12" s="138"/>
      <c r="I12" s="138"/>
      <c r="J12" s="138"/>
      <c r="K12" s="138"/>
      <c r="L12" s="138"/>
      <c r="M12" s="138"/>
      <c r="N12" s="138"/>
    </row>
    <row r="13" spans="1:14">
      <c r="A13" s="61">
        <v>3</v>
      </c>
      <c r="B13" s="61"/>
      <c r="C13" s="138"/>
      <c r="D13" s="138"/>
      <c r="E13" s="138"/>
      <c r="F13" s="138"/>
      <c r="G13" s="138"/>
      <c r="H13" s="138"/>
      <c r="I13" s="138"/>
      <c r="J13" s="138"/>
      <c r="K13" s="138"/>
      <c r="L13" s="138"/>
      <c r="M13" s="138"/>
      <c r="N13" s="138"/>
    </row>
    <row r="14" spans="1:14">
      <c r="A14" s="61">
        <v>4</v>
      </c>
      <c r="B14" s="137"/>
      <c r="C14" s="138"/>
      <c r="D14" s="138"/>
      <c r="E14" s="138"/>
      <c r="F14" s="138"/>
      <c r="G14" s="138"/>
      <c r="H14" s="138"/>
      <c r="I14" s="138"/>
      <c r="J14" s="138"/>
      <c r="K14" s="138"/>
      <c r="L14" s="138"/>
      <c r="M14" s="138"/>
      <c r="N14" s="138"/>
    </row>
    <row r="15" spans="1:14">
      <c r="A15" s="1"/>
      <c r="B15" s="3"/>
      <c r="C15" s="3"/>
      <c r="D15" s="1"/>
      <c r="E15" s="1"/>
    </row>
    <row r="16" spans="1:14" ht="15.6">
      <c r="A16" s="61"/>
      <c r="B16" s="59" t="s">
        <v>212</v>
      </c>
      <c r="C16" s="138"/>
      <c r="D16" s="138"/>
      <c r="E16" s="138"/>
      <c r="F16" s="138"/>
      <c r="G16" s="138"/>
      <c r="H16" s="138"/>
      <c r="I16" s="138"/>
      <c r="J16" s="138"/>
      <c r="K16" s="138"/>
      <c r="L16" s="138"/>
      <c r="M16" s="138"/>
      <c r="N16" s="138"/>
    </row>
    <row r="17" spans="1:14">
      <c r="A17" s="61">
        <v>1</v>
      </c>
      <c r="B17" s="137" t="s">
        <v>217</v>
      </c>
      <c r="C17" s="138"/>
      <c r="D17" s="138"/>
      <c r="E17" s="138"/>
      <c r="F17" s="138"/>
      <c r="G17" s="138"/>
      <c r="H17" s="138"/>
      <c r="I17" s="138"/>
      <c r="J17" s="138"/>
      <c r="K17" s="138"/>
      <c r="L17" s="138"/>
      <c r="M17" s="138"/>
      <c r="N17" s="138"/>
    </row>
    <row r="18" spans="1:14">
      <c r="A18" s="61">
        <v>2</v>
      </c>
      <c r="B18" s="61"/>
      <c r="C18" s="138"/>
      <c r="D18" s="138"/>
      <c r="E18" s="138"/>
      <c r="F18" s="138"/>
      <c r="G18" s="138"/>
      <c r="H18" s="138"/>
      <c r="I18" s="138"/>
      <c r="J18" s="138"/>
      <c r="K18" s="138"/>
      <c r="L18" s="138"/>
      <c r="M18" s="138"/>
      <c r="N18" s="138"/>
    </row>
    <row r="19" spans="1:14">
      <c r="A19" s="61">
        <v>3</v>
      </c>
      <c r="B19" s="61"/>
      <c r="C19" s="138"/>
      <c r="D19" s="138"/>
      <c r="E19" s="138"/>
      <c r="F19" s="138"/>
      <c r="G19" s="138"/>
      <c r="H19" s="138"/>
      <c r="I19" s="138"/>
      <c r="J19" s="138"/>
      <c r="K19" s="138"/>
      <c r="L19" s="138"/>
      <c r="M19" s="138"/>
      <c r="N19" s="138"/>
    </row>
    <row r="20" spans="1:14">
      <c r="A20" s="61">
        <v>4</v>
      </c>
      <c r="B20" s="137"/>
      <c r="C20" s="138"/>
      <c r="D20" s="138"/>
      <c r="E20" s="138"/>
      <c r="F20" s="138"/>
      <c r="G20" s="138"/>
      <c r="H20" s="138"/>
      <c r="I20" s="138"/>
      <c r="J20" s="138"/>
      <c r="K20" s="138"/>
      <c r="L20" s="138"/>
      <c r="M20" s="138"/>
      <c r="N20" s="138"/>
    </row>
    <row r="22" spans="1:14" ht="15.6">
      <c r="A22" s="61"/>
      <c r="B22" s="59" t="s">
        <v>213</v>
      </c>
      <c r="C22" s="138"/>
      <c r="D22" s="138"/>
      <c r="E22" s="138"/>
      <c r="F22" s="138"/>
      <c r="G22" s="138"/>
      <c r="H22" s="138"/>
      <c r="I22" s="138"/>
      <c r="J22" s="138"/>
      <c r="K22" s="138"/>
      <c r="L22" s="138"/>
      <c r="M22" s="138"/>
      <c r="N22" s="138"/>
    </row>
    <row r="23" spans="1:14">
      <c r="A23" s="61">
        <v>1</v>
      </c>
      <c r="B23" s="137" t="s">
        <v>217</v>
      </c>
      <c r="C23" s="138"/>
      <c r="D23" s="138"/>
      <c r="E23" s="138"/>
      <c r="F23" s="138"/>
      <c r="G23" s="138"/>
      <c r="H23" s="138"/>
      <c r="I23" s="138"/>
      <c r="J23" s="138"/>
      <c r="K23" s="138"/>
      <c r="L23" s="138"/>
      <c r="M23" s="138"/>
      <c r="N23" s="138"/>
    </row>
    <row r="24" spans="1:14">
      <c r="A24" s="61">
        <v>2</v>
      </c>
      <c r="B24" s="61"/>
      <c r="C24" s="138"/>
      <c r="D24" s="138"/>
      <c r="E24" s="138"/>
      <c r="F24" s="138"/>
      <c r="G24" s="138"/>
      <c r="H24" s="138"/>
      <c r="I24" s="138"/>
      <c r="J24" s="138"/>
      <c r="K24" s="138"/>
      <c r="L24" s="138"/>
      <c r="M24" s="138"/>
      <c r="N24" s="138"/>
    </row>
    <row r="25" spans="1:14">
      <c r="A25" s="61">
        <v>3</v>
      </c>
      <c r="B25" s="61"/>
      <c r="C25" s="138"/>
      <c r="D25" s="138"/>
      <c r="E25" s="138"/>
      <c r="F25" s="138"/>
      <c r="G25" s="138"/>
      <c r="H25" s="138"/>
      <c r="I25" s="138"/>
      <c r="J25" s="138"/>
      <c r="K25" s="138"/>
      <c r="L25" s="138"/>
      <c r="M25" s="138"/>
      <c r="N25" s="138"/>
    </row>
    <row r="26" spans="1:14">
      <c r="A26" s="61">
        <v>4</v>
      </c>
      <c r="B26" s="137"/>
      <c r="C26" s="138"/>
      <c r="D26" s="138"/>
      <c r="E26" s="138"/>
      <c r="F26" s="138"/>
      <c r="G26" s="138"/>
      <c r="H26" s="138"/>
      <c r="I26" s="138"/>
      <c r="J26" s="138"/>
      <c r="K26" s="138"/>
      <c r="L26" s="138"/>
      <c r="M26" s="138"/>
      <c r="N26" s="138"/>
    </row>
    <row r="28" spans="1:14" ht="15.6">
      <c r="B28" s="10" t="s">
        <v>216</v>
      </c>
    </row>
    <row r="29" spans="1:14" ht="15.6">
      <c r="B29" s="10" t="s">
        <v>218</v>
      </c>
    </row>
    <row r="30" spans="1:14">
      <c r="B30" s="10"/>
    </row>
    <row r="33" spans="12:13">
      <c r="L33" s="364" t="s">
        <v>155</v>
      </c>
      <c r="M33" s="364"/>
    </row>
  </sheetData>
  <mergeCells count="12">
    <mergeCell ref="A2:C2"/>
    <mergeCell ref="A3:C3"/>
    <mergeCell ref="A4:C4"/>
    <mergeCell ref="D2:N2"/>
    <mergeCell ref="D3:N3"/>
    <mergeCell ref="D4:N4"/>
    <mergeCell ref="L33:M33"/>
    <mergeCell ref="A7:N7"/>
    <mergeCell ref="A6:L6"/>
    <mergeCell ref="C8:F8"/>
    <mergeCell ref="G8:J8"/>
    <mergeCell ref="K8:N8"/>
  </mergeCells>
  <pageMargins left="0.7" right="0.7" top="0.75" bottom="0.75"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44</vt:i4>
      </vt:variant>
    </vt:vector>
  </HeadingPairs>
  <TitlesOfParts>
    <vt:vector size="78" baseType="lpstr">
      <vt:lpstr>Index</vt:lpstr>
      <vt:lpstr>F1</vt:lpstr>
      <vt:lpstr>F1a</vt:lpstr>
      <vt:lpstr>F2</vt:lpstr>
      <vt:lpstr>F2a</vt:lpstr>
      <vt:lpstr>F3</vt:lpstr>
      <vt:lpstr>F4</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F19a</vt:lpstr>
      <vt:lpstr>F20</vt:lpstr>
      <vt:lpstr>F21</vt:lpstr>
      <vt:lpstr>F21a</vt:lpstr>
      <vt:lpstr>F22</vt:lpstr>
      <vt:lpstr>F23</vt:lpstr>
      <vt:lpstr>F24</vt:lpstr>
      <vt:lpstr>F25</vt:lpstr>
      <vt:lpstr>F26</vt:lpstr>
      <vt:lpstr>F27</vt:lpstr>
      <vt:lpstr>F28</vt:lpstr>
      <vt:lpstr>F29</vt:lpstr>
      <vt:lpstr>'F1'!Print_Area</vt:lpstr>
      <vt:lpstr>'F10'!Print_Area</vt:lpstr>
      <vt:lpstr>'F12'!Print_Area</vt:lpstr>
      <vt:lpstr>'F13'!Print_Area</vt:lpstr>
      <vt:lpstr>'F14'!Print_Area</vt:lpstr>
      <vt:lpstr>'F16'!Print_Area</vt:lpstr>
      <vt:lpstr>'F17'!Print_Area</vt:lpstr>
      <vt:lpstr>'F18'!Print_Area</vt:lpstr>
      <vt:lpstr>'F19'!Print_Area</vt:lpstr>
      <vt:lpstr>F19a!Print_Area</vt:lpstr>
      <vt:lpstr>F1a!Print_Area</vt:lpstr>
      <vt:lpstr>'F2'!Print_Area</vt:lpstr>
      <vt:lpstr>'F20'!Print_Area</vt:lpstr>
      <vt:lpstr>'F21'!Print_Area</vt:lpstr>
      <vt:lpstr>F21a!Print_Area</vt:lpstr>
      <vt:lpstr>'F22'!Print_Area</vt:lpstr>
      <vt:lpstr>'F23'!Print_Area</vt:lpstr>
      <vt:lpstr>'F24'!Print_Area</vt:lpstr>
      <vt:lpstr>'F25'!Print_Area</vt:lpstr>
      <vt:lpstr>'F26'!Print_Area</vt:lpstr>
      <vt:lpstr>'F27'!Print_Area</vt:lpstr>
      <vt:lpstr>'F28'!Print_Area</vt:lpstr>
      <vt:lpstr>'F29'!Print_Area</vt:lpstr>
      <vt:lpstr>F2a!Print_Area</vt:lpstr>
      <vt:lpstr>'F3'!Print_Area</vt:lpstr>
      <vt:lpstr>'F4'!Print_Area</vt:lpstr>
      <vt:lpstr>'F5'!Print_Area</vt:lpstr>
      <vt:lpstr>'F6'!Print_Area</vt:lpstr>
      <vt:lpstr>'F7'!Print_Area</vt:lpstr>
      <vt:lpstr>'F8'!Print_Area</vt:lpstr>
      <vt:lpstr>'F9'!Print_Area</vt:lpstr>
      <vt:lpstr>Index!Print_Area</vt:lpstr>
      <vt:lpstr>'F19'!Print_Titles</vt:lpstr>
      <vt:lpstr>F19a!Print_Titles</vt:lpstr>
      <vt:lpstr>'F2'!Print_Titles</vt:lpstr>
      <vt:lpstr>'F20'!Print_Titles</vt:lpstr>
      <vt:lpstr>'F21'!Print_Titles</vt:lpstr>
      <vt:lpstr>'F22'!Print_Titles</vt:lpstr>
      <vt:lpstr>'F23'!Print_Titles</vt:lpstr>
      <vt:lpstr>'F24'!Print_Titles</vt:lpstr>
      <vt:lpstr>'F25'!Print_Titles</vt:lpstr>
      <vt:lpstr>'F26'!Print_Titles</vt:lpstr>
      <vt:lpstr>'F27'!Print_Titles</vt:lpstr>
      <vt:lpstr>'F3'!Print_Titles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dtl</cp:lastModifiedBy>
  <cp:lastPrinted>2015-01-16T06:34:38Z</cp:lastPrinted>
  <dcterms:created xsi:type="dcterms:W3CDTF">2003-08-04T10:43:23Z</dcterms:created>
  <dcterms:modified xsi:type="dcterms:W3CDTF">2015-02-13T10:22:01Z</dcterms:modified>
</cp:coreProperties>
</file>