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</sheets>
  <definedNames>
    <definedName name="_xlnm.Print_Area" localSheetId="0">Sheet1!$A$1:$C$44</definedName>
  </definedNames>
  <calcPr calcId="125725"/>
</workbook>
</file>

<file path=xl/calcChain.xml><?xml version="1.0" encoding="utf-8"?>
<calcChain xmlns="http://schemas.openxmlformats.org/spreadsheetml/2006/main">
  <c r="C40" i="1"/>
  <c r="C31"/>
  <c r="C23"/>
  <c r="C44" l="1"/>
</calcChain>
</file>

<file path=xl/sharedStrings.xml><?xml version="1.0" encoding="utf-8"?>
<sst xmlns="http://schemas.openxmlformats.org/spreadsheetml/2006/main" count="45" uniqueCount="45">
  <si>
    <t>S. No.</t>
  </si>
  <si>
    <t>Name of Work</t>
  </si>
  <si>
    <t>Sub-Station Works</t>
  </si>
  <si>
    <t>A</t>
  </si>
  <si>
    <t>Transmission Lines Works</t>
  </si>
  <si>
    <t>B</t>
  </si>
  <si>
    <t>C</t>
  </si>
  <si>
    <t>Total A</t>
  </si>
  <si>
    <t>Total B</t>
  </si>
  <si>
    <t>Capital works executed at 220kV s/stn Pappankalan-I (S/C LILO Bamnauli-Naraina 220kV D/C Transmission line at PPK-I)</t>
  </si>
  <si>
    <t>Supply and Service of Replacement of Tower no. 169 on Bamnauli-Jatikra D/C Transmission line at 400kV Bamnauli s/stn</t>
  </si>
  <si>
    <t>Supply, Erection, Testing &amp; Commissioning of 33kv 1x630 sq.mm XLPE power cable, end terminations along with associated material &amp; associated works at existing 220/33kV s/stn at Peeragarhi</t>
  </si>
  <si>
    <t>LILO of D/C Bamnauli- Naraina Line at PPK-III</t>
  </si>
  <si>
    <t>Emergency Restoration System (ERS) for 400kV Transmission Lines (2 sets)</t>
  </si>
  <si>
    <t xml:space="preserve">Supply, Erection, Testing &amp; Commissioning of 2 nos. 33kV bay at 220kV Geeta Colony S/Stn </t>
  </si>
  <si>
    <t xml:space="preserve">Supply, Erection, Testing &amp; Commissioning of 1 no. 100MVA,  220/33kV Power Transformer at 220kV Geeta Colony S/Stn </t>
  </si>
  <si>
    <t>Establishment of 220/33/11 kV GIS at Preet Vihar (Part Capitalization)</t>
  </si>
  <si>
    <t xml:space="preserve">Supply, Erection, Testing &amp; Commissioning of 100MVA,  Power Transformer shifted from 220kV Preet Vihar GIS  S/Stn by BHEL through PGCIL on consultancy.    </t>
  </si>
  <si>
    <t xml:space="preserve">Supply, Erection, Testing &amp; Commissioning of 1 no. 100MVA, 220/33kV Power Transformer at Masjid Moth S/Stn.    </t>
  </si>
  <si>
    <t xml:space="preserve">Supply, Erection, Testing &amp; Commissioning of 2 nos. 220kV bay (one T/f and one Feeder bay) and 1 no. 33kV for Transformer I/C bay along with civil works at Masjid Moth S/Stn.    </t>
  </si>
  <si>
    <t>Procurement of 05 nos. 100kV oil BDV test kit</t>
  </si>
  <si>
    <t>Procurement of 04 nos. Digital 10kV Insulation Tester</t>
  </si>
  <si>
    <t>Retrofitting, Installation and Testing of 100 nos. Current Line Differential Relays</t>
  </si>
  <si>
    <t>Supply contract of Design, Engineering, Supply, Erection, Testing and Commissioning of Digital Tele-Protection signaling equipments of 220kV DTL Lines</t>
  </si>
  <si>
    <t>Service contract of Design, Engineering, Supply, Erection, Testing and Commissioning of Digital Tele-Protection signaling equipments of 220kV DTL Lines</t>
  </si>
  <si>
    <t>Supply of Thermo vision camera at various sub-stations in O&amp;M-I&amp;II</t>
  </si>
  <si>
    <t>Supply of Clamp on meter and 1 kV Insulation tester</t>
  </si>
  <si>
    <t>Establishment of 220/33kV GIS after dismantling of existing 220/33kV AIS s/stn at Lodhi Road (Part Capitalization for 220kV GIS)</t>
  </si>
  <si>
    <t xml:space="preserve">Supply, Erection, Testing &amp; Commissioning of 1 no. 100MVA,  220/33kV Power Transformer at 220kV Peeragarhi S/Stn </t>
  </si>
  <si>
    <t>Carrying out priority work of SAS &amp; protection related pending activities at 220kV Rohini-II substation at Risk &amp; Cost of M/s UBEL</t>
  </si>
  <si>
    <t>Civil works</t>
  </si>
  <si>
    <t>Modification of existing 100MVA transformer foundation for IMP Power make Trf foundation at 220kV s/stn Geeta Colony</t>
  </si>
  <si>
    <t>Construction of approach road and face lifting of boundary wall at Rohini-2 s/stn</t>
  </si>
  <si>
    <t>Providing and fixing chain link fencing and concertina coil on periphery of yard including replacement of damaged portion of fencing at 220 KV Substation IP.</t>
  </si>
  <si>
    <t>Raising height of b/wall, construction of sump well, open store and other misc civil works at 220kV Masjid Moth s/stn</t>
  </si>
  <si>
    <t>Addition and alteration work for DTL substation Flat D-5/20, Vasant Vihar.</t>
  </si>
  <si>
    <t>Construction of C.C Road, store building, main entrance gate along with security room and fencing at 220 KV substation Maharani Bagh DTL.</t>
  </si>
  <si>
    <t>Total C</t>
  </si>
  <si>
    <t>D</t>
  </si>
  <si>
    <t>Small Assets</t>
  </si>
  <si>
    <t>Tentative Amount of Capitalization including Employee, A&amp;G and IDC to be capitalized                                           (Rs. Crore)</t>
  </si>
  <si>
    <t>ANNEXURE-IX</t>
  </si>
  <si>
    <t>TOTAL CAPITALIZATION (TENTATIVE) FOR FY 2017-18</t>
  </si>
  <si>
    <t>Establishment of 220/66 KV AIS at Pappankalan-III (Part Capitalization)</t>
  </si>
  <si>
    <t xml:space="preserve">TENTATIVE WORKS TO BE CAPITALIZED (PROVISIONALLY) FOR FY 2017-18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</si>
</sst>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000000"/>
      <name val="Cambria"/>
      <family val="1"/>
      <scheme val="major"/>
    </font>
    <font>
      <sz val="12"/>
      <color rgb="FF000000"/>
      <name val="Century Gothic"/>
      <family val="2"/>
    </font>
    <font>
      <sz val="14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3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/>
    <xf numFmtId="4" fontId="5" fillId="2" borderId="1" xfId="0" applyNumberFormat="1" applyFont="1" applyFill="1" applyBorder="1" applyAlignment="1">
      <alignment vertical="top" wrapText="1"/>
    </xf>
    <xf numFmtId="4" fontId="1" fillId="0" borderId="0" xfId="0" applyNumberFormat="1" applyFont="1"/>
    <xf numFmtId="4" fontId="2" fillId="0" borderId="1" xfId="0" applyNumberFormat="1" applyFont="1" applyBorder="1"/>
    <xf numFmtId="2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view="pageBreakPreview" zoomScale="60" zoomScaleNormal="80" workbookViewId="0">
      <selection activeCell="A2" sqref="A2:C2"/>
    </sheetView>
  </sheetViews>
  <sheetFormatPr defaultColWidth="9.109375" defaultRowHeight="15"/>
  <cols>
    <col min="1" max="1" width="9.109375" style="1"/>
    <col min="2" max="2" width="76.5546875" style="1" customWidth="1"/>
    <col min="3" max="3" width="28.88671875" style="1" customWidth="1"/>
    <col min="4" max="16384" width="9.109375" style="1"/>
  </cols>
  <sheetData>
    <row r="1" spans="1:3" ht="20.399999999999999">
      <c r="A1" s="26"/>
      <c r="B1" s="26"/>
      <c r="C1" s="27" t="s">
        <v>41</v>
      </c>
    </row>
    <row r="2" spans="1:3" ht="24.75" customHeight="1">
      <c r="A2" s="32" t="s">
        <v>44</v>
      </c>
      <c r="B2" s="32"/>
      <c r="C2" s="32"/>
    </row>
    <row r="4" spans="1:3" s="3" customFormat="1" ht="87.75" customHeight="1">
      <c r="A4" s="4" t="s">
        <v>0</v>
      </c>
      <c r="B4" s="4" t="s">
        <v>1</v>
      </c>
      <c r="C4" s="5" t="s">
        <v>40</v>
      </c>
    </row>
    <row r="5" spans="1:3" s="3" customFormat="1">
      <c r="A5" s="16" t="s">
        <v>3</v>
      </c>
      <c r="B5" s="28" t="s">
        <v>2</v>
      </c>
      <c r="C5" s="28"/>
    </row>
    <row r="6" spans="1:3" s="3" customFormat="1" ht="30">
      <c r="A6" s="6">
        <v>1</v>
      </c>
      <c r="B6" s="25" t="s">
        <v>27</v>
      </c>
      <c r="C6" s="24">
        <v>66.457126845999994</v>
      </c>
    </row>
    <row r="7" spans="1:3">
      <c r="A7" s="6">
        <v>2</v>
      </c>
      <c r="B7" s="25" t="s">
        <v>43</v>
      </c>
      <c r="C7" s="24">
        <v>37</v>
      </c>
    </row>
    <row r="8" spans="1:3" s="3" customFormat="1">
      <c r="A8" s="6">
        <v>3</v>
      </c>
      <c r="B8" s="25" t="s">
        <v>16</v>
      </c>
      <c r="C8" s="24">
        <v>7.6272020129999998</v>
      </c>
    </row>
    <row r="9" spans="1:3" s="3" customFormat="1" ht="30">
      <c r="A9" s="6">
        <v>4</v>
      </c>
      <c r="B9" s="25" t="s">
        <v>15</v>
      </c>
      <c r="C9" s="24">
        <v>6.3097037599999997</v>
      </c>
    </row>
    <row r="10" spans="1:3" ht="30">
      <c r="A10" s="6">
        <v>5</v>
      </c>
      <c r="B10" s="25" t="s">
        <v>28</v>
      </c>
      <c r="C10" s="24">
        <v>6.32352706</v>
      </c>
    </row>
    <row r="11" spans="1:3" s="3" customFormat="1" ht="45">
      <c r="A11" s="6">
        <v>6</v>
      </c>
      <c r="B11" s="25" t="s">
        <v>17</v>
      </c>
      <c r="C11" s="24">
        <v>6.192628</v>
      </c>
    </row>
    <row r="12" spans="1:3" s="3" customFormat="1" ht="30">
      <c r="A12" s="6">
        <v>7</v>
      </c>
      <c r="B12" s="25" t="s">
        <v>18</v>
      </c>
      <c r="C12" s="24">
        <v>6.32352706</v>
      </c>
    </row>
    <row r="13" spans="1:3" s="3" customFormat="1" ht="45">
      <c r="A13" s="6">
        <v>8</v>
      </c>
      <c r="B13" s="25" t="s">
        <v>19</v>
      </c>
      <c r="C13" s="24">
        <v>4.0287263549999999</v>
      </c>
    </row>
    <row r="14" spans="1:3" s="3" customFormat="1" ht="45">
      <c r="A14" s="6">
        <v>9</v>
      </c>
      <c r="B14" s="25" t="s">
        <v>23</v>
      </c>
      <c r="C14" s="24">
        <v>1.5440077000000001</v>
      </c>
    </row>
    <row r="15" spans="1:3" s="3" customFormat="1" ht="30">
      <c r="A15" s="6">
        <v>10</v>
      </c>
      <c r="B15" s="25" t="s">
        <v>14</v>
      </c>
      <c r="C15" s="24">
        <v>0.84</v>
      </c>
    </row>
    <row r="16" spans="1:3" s="3" customFormat="1">
      <c r="A16" s="6">
        <v>11</v>
      </c>
      <c r="B16" s="25" t="s">
        <v>20</v>
      </c>
      <c r="C16" s="24">
        <v>0.47312100000000001</v>
      </c>
    </row>
    <row r="17" spans="1:3" s="3" customFormat="1">
      <c r="A17" s="6">
        <v>12</v>
      </c>
      <c r="B17" s="25" t="s">
        <v>21</v>
      </c>
      <c r="C17" s="24">
        <v>0.29111540000000002</v>
      </c>
    </row>
    <row r="18" spans="1:3" s="3" customFormat="1" ht="30">
      <c r="A18" s="6">
        <v>13</v>
      </c>
      <c r="B18" s="25" t="s">
        <v>22</v>
      </c>
      <c r="C18" s="24">
        <v>0.2943325</v>
      </c>
    </row>
    <row r="19" spans="1:3" s="3" customFormat="1" ht="45">
      <c r="A19" s="6">
        <v>14</v>
      </c>
      <c r="B19" s="25" t="s">
        <v>24</v>
      </c>
      <c r="C19" s="24">
        <v>8.9399999999999993E-2</v>
      </c>
    </row>
    <row r="20" spans="1:3" s="3" customFormat="1">
      <c r="A20" s="6">
        <v>15</v>
      </c>
      <c r="B20" s="25" t="s">
        <v>25</v>
      </c>
      <c r="C20" s="24">
        <v>0.59219239999999995</v>
      </c>
    </row>
    <row r="21" spans="1:3" s="3" customFormat="1">
      <c r="A21" s="6">
        <v>16</v>
      </c>
      <c r="B21" s="25" t="s">
        <v>26</v>
      </c>
      <c r="C21" s="24">
        <v>8.6873080000000005E-2</v>
      </c>
    </row>
    <row r="22" spans="1:3" ht="30">
      <c r="A22" s="6">
        <v>17</v>
      </c>
      <c r="B22" s="25" t="s">
        <v>29</v>
      </c>
      <c r="C22" s="24">
        <v>0.41066953499999997</v>
      </c>
    </row>
    <row r="23" spans="1:3">
      <c r="A23" s="11"/>
      <c r="B23" s="15" t="s">
        <v>7</v>
      </c>
      <c r="C23" s="21">
        <f>SUM(C6:C22)</f>
        <v>144.88415270900003</v>
      </c>
    </row>
    <row r="24" spans="1:3">
      <c r="A24" s="11"/>
      <c r="B24" s="12"/>
      <c r="C24" s="18"/>
    </row>
    <row r="25" spans="1:3" s="2" customFormat="1" ht="15.6" customHeight="1">
      <c r="A25" s="9" t="s">
        <v>5</v>
      </c>
      <c r="B25" s="29" t="s">
        <v>4</v>
      </c>
      <c r="C25" s="30"/>
    </row>
    <row r="26" spans="1:3" ht="19.8" customHeight="1">
      <c r="A26" s="6">
        <v>1</v>
      </c>
      <c r="B26" s="14" t="s">
        <v>13</v>
      </c>
      <c r="C26" s="22">
        <v>16.741664424</v>
      </c>
    </row>
    <row r="27" spans="1:3" ht="30">
      <c r="A27" s="6">
        <v>2</v>
      </c>
      <c r="B27" s="14" t="s">
        <v>9</v>
      </c>
      <c r="C27" s="23">
        <v>1.3317613639999999</v>
      </c>
    </row>
    <row r="28" spans="1:3" ht="30">
      <c r="A28" s="6">
        <v>3</v>
      </c>
      <c r="B28" s="14" t="s">
        <v>10</v>
      </c>
      <c r="C28" s="23">
        <v>1.4808917269999999</v>
      </c>
    </row>
    <row r="29" spans="1:3" ht="45">
      <c r="A29" s="6">
        <v>4</v>
      </c>
      <c r="B29" s="14" t="s">
        <v>11</v>
      </c>
      <c r="C29" s="23">
        <v>0.41010006599999999</v>
      </c>
    </row>
    <row r="30" spans="1:3">
      <c r="A30" s="6">
        <v>5</v>
      </c>
      <c r="B30" s="14" t="s">
        <v>12</v>
      </c>
      <c r="C30" s="19">
        <v>2</v>
      </c>
    </row>
    <row r="31" spans="1:3">
      <c r="A31" s="6"/>
      <c r="B31" s="15" t="s">
        <v>8</v>
      </c>
      <c r="C31" s="13">
        <f>SUM(C26:C30)</f>
        <v>21.964417580999996</v>
      </c>
    </row>
    <row r="32" spans="1:3">
      <c r="A32" s="6"/>
      <c r="B32" s="15"/>
      <c r="C32" s="13"/>
    </row>
    <row r="33" spans="1:7">
      <c r="A33" s="4" t="s">
        <v>6</v>
      </c>
      <c r="B33" s="31" t="s">
        <v>30</v>
      </c>
      <c r="C33" s="31"/>
    </row>
    <row r="34" spans="1:7" ht="30">
      <c r="A34" s="6">
        <v>1</v>
      </c>
      <c r="B34" s="14" t="s">
        <v>36</v>
      </c>
      <c r="C34" s="23">
        <v>1.50607066</v>
      </c>
    </row>
    <row r="35" spans="1:7" ht="30">
      <c r="A35" s="6">
        <v>2</v>
      </c>
      <c r="B35" s="14" t="s">
        <v>31</v>
      </c>
      <c r="C35" s="23">
        <v>6.5474559000000002E-2</v>
      </c>
    </row>
    <row r="36" spans="1:7" ht="30">
      <c r="A36" s="6">
        <v>3</v>
      </c>
      <c r="B36" s="14" t="s">
        <v>32</v>
      </c>
      <c r="C36" s="23">
        <v>0.17577427300000001</v>
      </c>
    </row>
    <row r="37" spans="1:7" ht="45">
      <c r="A37" s="6">
        <v>4</v>
      </c>
      <c r="B37" s="14" t="s">
        <v>33</v>
      </c>
      <c r="C37" s="23">
        <v>0.1143774</v>
      </c>
    </row>
    <row r="38" spans="1:7" ht="30">
      <c r="A38" s="6">
        <v>5</v>
      </c>
      <c r="B38" s="14" t="s">
        <v>34</v>
      </c>
      <c r="C38" s="23">
        <v>0.57106885399999996</v>
      </c>
    </row>
    <row r="39" spans="1:7">
      <c r="A39" s="6">
        <v>6</v>
      </c>
      <c r="B39" s="14" t="s">
        <v>35</v>
      </c>
      <c r="C39" s="23">
        <v>0.11534203</v>
      </c>
    </row>
    <row r="40" spans="1:7">
      <c r="A40" s="17"/>
      <c r="B40" s="15" t="s">
        <v>37</v>
      </c>
      <c r="C40" s="13">
        <f>SUM(C34:C39)</f>
        <v>2.5481077760000002</v>
      </c>
    </row>
    <row r="41" spans="1:7">
      <c r="A41" s="17"/>
      <c r="B41" s="15"/>
      <c r="C41" s="13"/>
    </row>
    <row r="42" spans="1:7">
      <c r="A42" s="4" t="s">
        <v>38</v>
      </c>
      <c r="B42" s="10" t="s">
        <v>39</v>
      </c>
      <c r="C42" s="8">
        <v>2.63</v>
      </c>
      <c r="G42" s="20"/>
    </row>
    <row r="43" spans="1:7">
      <c r="A43" s="7"/>
      <c r="B43" s="7"/>
      <c r="C43" s="7"/>
    </row>
    <row r="44" spans="1:7" ht="15.6" customHeight="1">
      <c r="A44" s="33" t="s">
        <v>42</v>
      </c>
      <c r="B44" s="34"/>
      <c r="C44" s="21">
        <f>C23+C31+C40+C42</f>
        <v>172.02667806600002</v>
      </c>
    </row>
  </sheetData>
  <mergeCells count="5">
    <mergeCell ref="B5:C5"/>
    <mergeCell ref="B25:C25"/>
    <mergeCell ref="B33:C33"/>
    <mergeCell ref="A2:C2"/>
    <mergeCell ref="A44:B44"/>
  </mergeCells>
  <printOptions horizontalCentered="1"/>
  <pageMargins left="0.70866141732283472" right="0.70866141732283472" top="0.74803149606299213" bottom="0.74803149606299213" header="0.31496062992125984" footer="0.31496062992125984"/>
  <pageSetup scale="74" fitToHeight="2" orientation="landscape" r:id="rId1"/>
  <rowBreaks count="1" manualBreakCount="1">
    <brk id="2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2019-01-23T12:11:41Z</dcterms:modified>
</cp:coreProperties>
</file>